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backupFile="1" codeName="현재_통합_문서" defaultThemeVersion="124226"/>
  <bookViews>
    <workbookView xWindow="-120" yWindow="-120" windowWidth="23256" windowHeight="13176" tabRatio="742" activeTab="1"/>
  </bookViews>
  <sheets>
    <sheet name="검산서(상반기)" sheetId="43" r:id="rId1"/>
    <sheet name="검산서(하반기)" sheetId="42" r:id="rId2"/>
    <sheet name="유효성목록" sheetId="46" state="hidden" r:id="rId3"/>
  </sheets>
  <externalReferences>
    <externalReference r:id="rId4"/>
  </externalReferences>
  <definedNames>
    <definedName name="_xlnm.Print_Area" localSheetId="0">'검산서(상반기)'!$A$1:$M$47</definedName>
    <definedName name="_xlnm.Print_Area" localSheetId="1">'검산서(하반기)'!$A$1:$M$47</definedName>
    <definedName name="결재란1">#REF!</definedName>
    <definedName name="결재란2">#REF!</definedName>
    <definedName name="결재란3">#REF!</definedName>
    <definedName name="관">#REF!</definedName>
    <definedName name="교회명">#REF!</definedName>
    <definedName name="기준일자">#REF!</definedName>
    <definedName name="부서명">#REF!</definedName>
    <definedName name="수입">#REF!</definedName>
    <definedName name="수입관정렬">#REF!</definedName>
    <definedName name="수입항목정렬">#REF!</definedName>
    <definedName name="일자">[1]회계장부!$A:$A</definedName>
    <definedName name="전년도이월금">#REF!</definedName>
    <definedName name="지출">#REF!</definedName>
    <definedName name="지출관정렬">#REF!</definedName>
    <definedName name="지출항목">OFFSET(#REF!,,,1,COUNTA(#REF!))</definedName>
    <definedName name="지출항목정렬">#REF!</definedName>
    <definedName name="항목">#REF!</definedName>
    <definedName name="헌금_회비">#REF!</definedName>
    <definedName name="헌금유효성목록">OFFSET(유효성목록!$C$2,,,유효성목록!$C$1)</definedName>
    <definedName name="헌금항목수">유효성목록!$C$1</definedName>
    <definedName name="헌금회비구분">#REF!</definedName>
    <definedName name="회계년도">#REF!</definedName>
    <definedName name="회계보고_시작일">#REF!</definedName>
    <definedName name="회계보고_종료일">#REF!</definedName>
    <definedName name="회계월">#REF!</definedName>
    <definedName name="회비유효성목록">OFFSET(유효성목록!$G$2,,,유효성목록!$G$1)</definedName>
  </definedNames>
  <calcPr calcId="144525"/>
</workbook>
</file>

<file path=xl/calcChain.xml><?xml version="1.0" encoding="utf-8"?>
<calcChain xmlns="http://schemas.openxmlformats.org/spreadsheetml/2006/main">
  <c r="I3" i="46" l="1" a="1"/>
  <c r="I3" i="46" s="1"/>
  <c r="F21" i="46"/>
  <c r="E21" i="46" s="1"/>
  <c r="F20" i="46"/>
  <c r="E20" i="46" s="1"/>
  <c r="F19" i="46"/>
  <c r="E19" i="46" s="1"/>
  <c r="F18" i="46"/>
  <c r="E18" i="46" s="1"/>
  <c r="F17" i="46"/>
  <c r="E17" i="46" s="1"/>
  <c r="F16" i="46"/>
  <c r="E16" i="46" s="1"/>
  <c r="F15" i="46"/>
  <c r="E15" i="46" s="1"/>
  <c r="F14" i="46"/>
  <c r="F13" i="46"/>
  <c r="F12" i="46"/>
  <c r="E12" i="46" s="1"/>
  <c r="F11" i="46"/>
  <c r="E11" i="46" s="1"/>
  <c r="F10" i="46"/>
  <c r="E10" i="46" s="1"/>
  <c r="F9" i="46"/>
  <c r="E9" i="46" s="1"/>
  <c r="F8" i="46"/>
  <c r="E8" i="46" s="1"/>
  <c r="F7" i="46"/>
  <c r="E7" i="46" s="1"/>
  <c r="F6" i="46"/>
  <c r="E6" i="46" s="1"/>
  <c r="F5" i="46"/>
  <c r="E5" i="46" s="1"/>
  <c r="F4" i="46"/>
  <c r="E4" i="46" s="1"/>
  <c r="F3" i="46"/>
  <c r="E3" i="46" s="1"/>
  <c r="F2" i="46"/>
  <c r="E2" i="46" s="1"/>
  <c r="B3" i="46"/>
  <c r="B4" i="46"/>
  <c r="B5" i="46"/>
  <c r="B6" i="46"/>
  <c r="B7" i="46"/>
  <c r="B8" i="46"/>
  <c r="B9" i="46"/>
  <c r="B10" i="46"/>
  <c r="B11" i="46"/>
  <c r="B12" i="46"/>
  <c r="B13" i="46"/>
  <c r="A13" i="46" s="1"/>
  <c r="B14" i="46"/>
  <c r="B15" i="46"/>
  <c r="A15" i="46" s="1"/>
  <c r="B16" i="46"/>
  <c r="B17" i="46"/>
  <c r="A17" i="46" s="1"/>
  <c r="B18" i="46"/>
  <c r="A18" i="46" s="1"/>
  <c r="B19" i="46"/>
  <c r="A19" i="46" s="1"/>
  <c r="B20" i="46"/>
  <c r="A20" i="46" s="1"/>
  <c r="B21" i="46"/>
  <c r="B2" i="46"/>
  <c r="A2" i="46" s="1"/>
  <c r="A16" i="46"/>
  <c r="E13" i="46" l="1"/>
  <c r="E14" i="46" s="1"/>
  <c r="A3" i="46"/>
  <c r="G18" i="46" l="1"/>
  <c r="G13" i="46"/>
  <c r="G8" i="46"/>
  <c r="G11" i="46"/>
  <c r="G21" i="46"/>
  <c r="G16" i="46"/>
  <c r="G4" i="46"/>
  <c r="G6" i="46"/>
  <c r="G9" i="46"/>
  <c r="G17" i="46"/>
  <c r="G14" i="46"/>
  <c r="G12" i="46"/>
  <c r="A4" i="46"/>
  <c r="A5" i="46" s="1"/>
  <c r="G15" i="46"/>
  <c r="G5" i="46"/>
  <c r="G10" i="46"/>
  <c r="G19" i="46"/>
  <c r="G7" i="46"/>
  <c r="G20" i="46"/>
  <c r="G3" i="46"/>
  <c r="G2" i="46"/>
  <c r="A6" i="46" l="1"/>
  <c r="A7" i="46" s="1"/>
  <c r="A8" i="46" s="1"/>
  <c r="A9" i="46" s="1"/>
  <c r="G1" i="46"/>
  <c r="A10" i="46"/>
  <c r="A11" i="46" l="1"/>
  <c r="A12" i="46"/>
  <c r="A14" i="46" s="1"/>
  <c r="C5" i="46" l="1"/>
  <c r="C3" i="46"/>
  <c r="A21" i="46"/>
  <c r="C9" i="46" l="1"/>
  <c r="C2" i="46"/>
  <c r="C4" i="46"/>
  <c r="C6" i="46"/>
  <c r="C14" i="46"/>
  <c r="C11" i="46"/>
  <c r="C10" i="46"/>
  <c r="C7" i="46"/>
  <c r="C8" i="46"/>
  <c r="C15" i="46"/>
  <c r="C21" i="46"/>
  <c r="C13" i="46"/>
  <c r="C20" i="46"/>
  <c r="C19" i="46"/>
  <c r="C18" i="46"/>
  <c r="C12" i="46"/>
  <c r="C17" i="46"/>
  <c r="C16" i="46"/>
  <c r="C1" i="46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<sst xmlns="http://schemas.openxmlformats.org/spreadsheetml/2006/main" count="100" uniqueCount="57">
  <si>
    <t>계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</si>
  <si>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</si>
  <si>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</si>
  <si>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</si>
  <si>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</si>
  <si>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</si>
  <si>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</si>
  <si>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</si>
  <si>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</si>
  <si>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</si>
  <si>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</si>
  <si>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</si>
  <si>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</si>
  <si>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</si>
  <si>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</si>
  <si>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</si>
  <si>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</si>
  <si>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</si>
  <si>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</si>
  <si>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</si>
  <si>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</si>
  <si>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</si>
  <si>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</si>
  <si>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</si>
  <si>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</si>
  <si>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</si>
  <si>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</si>
  <si>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</si>
  <si>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</si>
  <si>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</si>
  <si>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</si>
  <si>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</si>
  <si>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</si>
  <si>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</si>
  <si>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</si>
  <si>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</si>
  <si>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</si>
  <si>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</si>
  <si>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</si>
  <si>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</si>
  <si>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</si>
  <si>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</si>
  <si>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</si>
  <si>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</si>
  <si>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</si>
  <si>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</si>
  <si>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</si>
  <si>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</si>
  <si>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 xml:space="preserve"> </t>
    <phoneticPr fontId="2" type="noConversion"/>
  </si>
  <si>
    <t>헌금</t>
    <phoneticPr fontId="2" type="noConversion"/>
  </si>
  <si>
    <t>회비</t>
    <phoneticPr fontId="2" type="noConversion"/>
  </si>
  <si>
    <t>헌금/회비</t>
  </si>
  <si>
    <t/>
  </si>
  <si>
    <t>교회 지원기관 검산서 (       년 상반기)</t>
    <phoneticPr fontId="2" type="noConversion"/>
  </si>
  <si>
    <t>교회 지원기관 검산서 (          년 하반기)</t>
    <phoneticPr fontId="2" type="noConversion"/>
  </si>
  <si>
    <t>년</t>
    <phoneticPr fontId="2" type="noConversion"/>
  </si>
  <si>
    <t>부장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</si>
</sst>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"/>
    <numFmt numFmtId="178" formatCode="m&quot;월&quot;\ d&quot;일&quot;"/>
    <numFmt numFmtId="179" formatCode="mm&quot;월&quot;\ dd&quot;일&quot;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rgb="FFFFFF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22">
      <alignment horizontal="center" vertical="center"/>
    </xf>
    <xf numFmtId="0" fontId="6" fillId="0" borderId="23">
      <alignment horizontal="center" vertical="center"/>
    </xf>
    <xf numFmtId="0" fontId="6" fillId="0" borderId="24">
      <alignment horizontal="center" vertical="center"/>
    </xf>
    <xf numFmtId="0" fontId="6" fillId="0" borderId="25">
      <alignment vertical="center"/>
    </xf>
    <xf numFmtId="0" fontId="6" fillId="0" borderId="24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26">
      <alignment horizontal="center" vertical="center"/>
    </xf>
    <xf numFmtId="0" fontId="6" fillId="0" borderId="27">
      <alignment horizontal="center" vertical="center"/>
    </xf>
    <xf numFmtId="0" fontId="6" fillId="0" borderId="28">
      <alignment horizontal="center" vertical="center"/>
    </xf>
    <xf numFmtId="0" fontId="6" fillId="0" borderId="29">
      <alignment horizontal="center" vertical="center"/>
    </xf>
    <xf numFmtId="176" fontId="6" fillId="0" borderId="26">
      <alignment horizontal="center" vertical="center"/>
    </xf>
    <xf numFmtId="176" fontId="6" fillId="0" borderId="27">
      <alignment horizontal="center" vertical="center"/>
    </xf>
    <xf numFmtId="176" fontId="6" fillId="0" borderId="29">
      <alignment horizontal="center" vertical="center"/>
    </xf>
    <xf numFmtId="177" fontId="4" fillId="0" borderId="30">
      <alignment horizontal="center" vertical="center"/>
    </xf>
    <xf numFmtId="0" fontId="6" fillId="0" borderId="25">
      <alignment horizontal="center" vertical="center"/>
    </xf>
    <xf numFmtId="0" fontId="6" fillId="0" borderId="31">
      <alignment horizontal="center" vertical="center"/>
    </xf>
    <xf numFmtId="0" fontId="6" fillId="0" borderId="24">
      <alignment horizontal="center" vertical="center"/>
    </xf>
    <xf numFmtId="177" fontId="4" fillId="0" borderId="32">
      <alignment horizontal="center" vertical="center"/>
    </xf>
    <xf numFmtId="0" fontId="4" fillId="0" borderId="30">
      <alignment horizontal="center" vertical="center"/>
    </xf>
    <xf numFmtId="0" fontId="6" fillId="0" borderId="33">
      <alignment horizontal="center" vertical="center"/>
    </xf>
    <xf numFmtId="0" fontId="6" fillId="0" borderId="24">
      <alignment horizontal="left" vertical="center"/>
    </xf>
    <xf numFmtId="177" fontId="6" fillId="0" borderId="33">
      <alignment horizontal="center" vertical="center"/>
    </xf>
    <xf numFmtId="41" fontId="1" fillId="0" borderId="0" applyFont="0" applyFill="0" applyBorder="0" applyAlignment="0" applyProtection="0">
      <alignment vertical="center"/>
    </xf>
    <xf numFmtId="177" fontId="4" fillId="0" borderId="34">
      <alignment horizontal="center" vertical="center"/>
    </xf>
    <xf numFmtId="0" fontId="4" fillId="0" borderId="35">
      <alignment horizontal="center" vertical="center"/>
    </xf>
    <xf numFmtId="177" fontId="4" fillId="0" borderId="35">
      <alignment horizontal="center" vertical="center"/>
    </xf>
    <xf numFmtId="0" fontId="6" fillId="0" borderId="36">
      <alignment horizontal="center" vertical="center"/>
    </xf>
    <xf numFmtId="0" fontId="4" fillId="0" borderId="37">
      <alignment horizontal="center" vertical="center"/>
    </xf>
    <xf numFmtId="0" fontId="6" fillId="0" borderId="38">
      <alignment horizontal="center" vertical="center"/>
    </xf>
    <xf numFmtId="0" fontId="4" fillId="0" borderId="39">
      <alignment horizontal="center" vertical="center"/>
    </xf>
    <xf numFmtId="0" fontId="6" fillId="0" borderId="40">
      <alignment horizontal="center" vertical="center"/>
    </xf>
    <xf numFmtId="0" fontId="4" fillId="0" borderId="32">
      <alignment horizontal="center" vertical="center"/>
    </xf>
    <xf numFmtId="177" fontId="4" fillId="0" borderId="41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3" fillId="0" borderId="0" xfId="1" applyNumberFormat="1" applyFont="1" applyFill="1" applyBorder="1" applyAlignment="1" applyProtection="1">
      <alignment horizontal="center" vertical="center"/>
    </xf>
    <xf numFmtId="0" fontId="14" fillId="0" borderId="0" xfId="1" applyNumberFormat="1" applyFont="1" applyFill="1" applyBorder="1" applyAlignment="1" applyProtection="1">
      <alignment vertical="center"/>
    </xf>
    <xf numFmtId="0" fontId="15" fillId="0" borderId="0" xfId="1" applyNumberFormat="1" applyFont="1" applyFill="1" applyBorder="1" applyAlignment="1" applyProtection="1">
      <alignment horizontal="right"/>
    </xf>
    <xf numFmtId="0" fontId="14" fillId="0" borderId="3" xfId="1" applyNumberFormat="1" applyFont="1" applyFill="1" applyBorder="1" applyAlignment="1" applyProtection="1">
      <alignment horizontal="center" vertical="center"/>
    </xf>
    <xf numFmtId="0" fontId="14" fillId="0" borderId="53" xfId="1" applyNumberFormat="1" applyFont="1" applyFill="1" applyBorder="1" applyAlignment="1" applyProtection="1">
      <alignment horizontal="center" vertical="center"/>
    </xf>
    <xf numFmtId="41" fontId="14" fillId="0" borderId="62" xfId="1" applyFont="1" applyFill="1" applyBorder="1" applyAlignment="1" applyProtection="1">
      <alignment horizontal="center" vertical="center"/>
    </xf>
    <xf numFmtId="0" fontId="14" fillId="5" borderId="65" xfId="1" applyNumberFormat="1" applyFont="1" applyFill="1" applyBorder="1" applyAlignment="1" applyProtection="1">
      <alignment horizontal="center" vertical="center"/>
    </xf>
    <xf numFmtId="0" fontId="14" fillId="5" borderId="42" xfId="1" applyNumberFormat="1" applyFont="1" applyFill="1" applyBorder="1" applyAlignment="1" applyProtection="1">
      <alignment horizontal="center" vertical="center"/>
    </xf>
    <xf numFmtId="41" fontId="14" fillId="0" borderId="0" xfId="1" applyFont="1" applyFill="1" applyBorder="1" applyAlignment="1" applyProtection="1">
      <alignment vertical="center"/>
    </xf>
    <xf numFmtId="0" fontId="14" fillId="0" borderId="50" xfId="1" applyNumberFormat="1" applyFont="1" applyFill="1" applyBorder="1" applyAlignment="1" applyProtection="1">
      <alignment vertical="center"/>
    </xf>
    <xf numFmtId="0" fontId="17" fillId="0" borderId="58" xfId="1" applyNumberFormat="1" applyFont="1" applyFill="1" applyBorder="1" applyAlignment="1" applyProtection="1">
      <alignment horizontal="center" vertical="center" shrinkToFit="1"/>
    </xf>
    <xf numFmtId="41" fontId="16" fillId="0" borderId="58" xfId="1" applyFont="1" applyFill="1" applyBorder="1" applyAlignment="1" applyProtection="1">
      <alignment vertical="center"/>
    </xf>
    <xf numFmtId="41" fontId="18" fillId="0" borderId="0" xfId="1" applyFont="1" applyFill="1" applyBorder="1" applyAlignment="1" applyProtection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vertical="center"/>
    </xf>
    <xf numFmtId="0" fontId="13" fillId="0" borderId="58" xfId="1" applyNumberFormat="1" applyFont="1" applyFill="1" applyBorder="1" applyAlignment="1" applyProtection="1">
      <alignment horizontal="center" vertical="center"/>
    </xf>
    <xf numFmtId="0" fontId="20" fillId="0" borderId="58" xfId="1" applyNumberFormat="1" applyFont="1" applyFill="1" applyBorder="1" applyAlignment="1" applyProtection="1">
      <alignment horizontal="center" vertical="center"/>
    </xf>
    <xf numFmtId="0" fontId="21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4" fillId="6" borderId="3" xfId="1" applyFont="1" applyFill="1" applyBorder="1" applyAlignment="1" applyProtection="1">
      <alignment vertical="center"/>
    </xf>
    <xf numFmtId="0" fontId="14" fillId="0" borderId="4" xfId="1" applyNumberFormat="1" applyFont="1" applyFill="1" applyBorder="1" applyAlignment="1" applyProtection="1">
      <alignment horizontal="center" vertical="center"/>
    </xf>
    <xf numFmtId="41" fontId="13" fillId="5" borderId="5" xfId="1" applyFont="1" applyFill="1" applyBorder="1" applyAlignment="1" applyProtection="1">
      <alignment vertical="center"/>
    </xf>
    <xf numFmtId="41" fontId="13" fillId="0" borderId="5" xfId="1" applyFont="1" applyFill="1" applyBorder="1" applyAlignment="1" applyProtection="1">
      <alignment vertical="center"/>
    </xf>
    <xf numFmtId="41" fontId="13" fillId="0" borderId="44" xfId="1" applyFont="1" applyFill="1" applyBorder="1" applyAlignment="1" applyProtection="1">
      <alignment vertical="center"/>
    </xf>
    <xf numFmtId="41" fontId="13" fillId="0" borderId="72" xfId="1" applyFont="1" applyFill="1" applyBorder="1" applyAlignment="1" applyProtection="1">
      <alignment vertical="center"/>
    </xf>
    <xf numFmtId="41" fontId="13" fillId="0" borderId="21" xfId="1" applyFont="1" applyFill="1" applyBorder="1" applyAlignment="1" applyProtection="1">
      <alignment vertical="center"/>
    </xf>
    <xf numFmtId="41" fontId="13" fillId="0" borderId="11" xfId="1" applyFont="1" applyFill="1" applyBorder="1" applyAlignment="1" applyProtection="1">
      <alignment vertical="center"/>
    </xf>
    <xf numFmtId="41" fontId="13" fillId="0" borderId="58" xfId="1" applyFont="1" applyFill="1" applyBorder="1" applyAlignment="1" applyProtection="1">
      <alignment vertical="center"/>
    </xf>
    <xf numFmtId="41" fontId="14" fillId="5" borderId="67" xfId="1" applyFont="1" applyFill="1" applyBorder="1" applyAlignment="1" applyProtection="1">
      <alignment vertical="center"/>
    </xf>
    <xf numFmtId="41" fontId="14" fillId="5" borderId="21" xfId="1" applyFont="1" applyFill="1" applyBorder="1" applyAlignment="1" applyProtection="1">
      <alignment vertical="center"/>
    </xf>
    <xf numFmtId="0" fontId="14" fillId="0" borderId="18" xfId="1" applyNumberFormat="1" applyFont="1" applyFill="1" applyBorder="1" applyAlignment="1" applyProtection="1">
      <alignment horizontal="center" vertical="center" wrapText="1"/>
    </xf>
    <xf numFmtId="0" fontId="14" fillId="0" borderId="20" xfId="1" applyNumberFormat="1" applyFont="1" applyFill="1" applyBorder="1" applyAlignment="1" applyProtection="1">
      <alignment horizontal="center" vertical="center"/>
    </xf>
    <xf numFmtId="0" fontId="14" fillId="0" borderId="81" xfId="1" applyNumberFormat="1" applyFont="1" applyFill="1" applyBorder="1" applyAlignment="1" applyProtection="1">
      <alignment vertical="center"/>
    </xf>
    <xf numFmtId="0" fontId="14" fillId="0" borderId="74" xfId="1" applyNumberFormat="1" applyFont="1" applyFill="1" applyBorder="1" applyAlignment="1" applyProtection="1">
      <alignment horizontal="center" vertical="center"/>
    </xf>
    <xf numFmtId="41" fontId="14" fillId="4" borderId="74" xfId="1" applyFont="1" applyFill="1" applyBorder="1" applyAlignment="1" applyProtection="1">
      <alignment vertical="center"/>
    </xf>
    <xf numFmtId="41" fontId="14" fillId="5" borderId="77" xfId="1" applyFont="1" applyFill="1" applyBorder="1" applyAlignment="1" applyProtection="1">
      <alignment vertical="center"/>
    </xf>
    <xf numFmtId="41" fontId="0" fillId="6" borderId="56" xfId="0" applyNumberFormat="1" applyFill="1" applyBorder="1">
      <alignment vertical="center"/>
    </xf>
    <xf numFmtId="0" fontId="0" fillId="0" borderId="7" xfId="0" applyBorder="1">
      <alignment vertical="center"/>
    </xf>
    <xf numFmtId="0" fontId="13" fillId="0" borderId="0" xfId="1" applyNumberFormat="1" applyFont="1" applyFill="1" applyBorder="1" applyAlignment="1" applyProtection="1">
      <alignment horizontal="right" vertical="center"/>
    </xf>
    <xf numFmtId="178" fontId="20" fillId="0" borderId="0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NumberFormat="1" applyFont="1" applyFill="1" applyBorder="1" applyAlignment="1" applyProtection="1">
      <alignment vertical="center"/>
      <protection locked="0"/>
    </xf>
    <xf numFmtId="41" fontId="14" fillId="0" borderId="0" xfId="1" applyFont="1" applyFill="1" applyBorder="1" applyAlignment="1" applyProtection="1">
      <alignment vertical="center"/>
      <protection locked="0"/>
    </xf>
    <xf numFmtId="41" fontId="18" fillId="0" borderId="0" xfId="1" applyFont="1" applyFill="1" applyBorder="1" applyAlignment="1" applyProtection="1">
      <alignment vertical="center"/>
      <protection locked="0"/>
    </xf>
    <xf numFmtId="0" fontId="20" fillId="0" borderId="0" xfId="1" applyNumberFormat="1" applyFont="1" applyFill="1" applyBorder="1" applyAlignment="1" applyProtection="1">
      <alignment horizontal="right" vertical="center"/>
    </xf>
    <xf numFmtId="179" fontId="20" fillId="0" borderId="0" xfId="1" applyNumberFormat="1" applyFont="1" applyFill="1" applyBorder="1" applyAlignment="1" applyProtection="1">
      <alignment horizontal="left" vertical="center"/>
    </xf>
    <xf numFmtId="0" fontId="14" fillId="0" borderId="63" xfId="1" applyNumberFormat="1" applyFont="1" applyFill="1" applyBorder="1" applyAlignment="1" applyProtection="1">
      <alignment horizontal="center" vertical="center"/>
    </xf>
    <xf numFmtId="0" fontId="14" fillId="0" borderId="78" xfId="1" applyNumberFormat="1" applyFont="1" applyFill="1" applyBorder="1" applyAlignment="1" applyProtection="1">
      <alignment horizontal="center" vertical="center"/>
    </xf>
    <xf numFmtId="0" fontId="14" fillId="0" borderId="75" xfId="1" applyNumberFormat="1" applyFont="1" applyFill="1" applyBorder="1" applyAlignment="1" applyProtection="1">
      <alignment horizontal="center" vertical="center"/>
    </xf>
    <xf numFmtId="0" fontId="14" fillId="0" borderId="65" xfId="1" applyNumberFormat="1" applyFont="1" applyFill="1" applyBorder="1" applyAlignment="1" applyProtection="1">
      <alignment horizontal="center" vertical="center"/>
    </xf>
    <xf numFmtId="0" fontId="14" fillId="0" borderId="42" xfId="1" applyNumberFormat="1" applyFont="1" applyFill="1" applyBorder="1" applyAlignment="1" applyProtection="1">
      <alignment horizontal="center" vertical="center"/>
    </xf>
    <xf numFmtId="0" fontId="14" fillId="0" borderId="59" xfId="1" applyNumberFormat="1" applyFont="1" applyFill="1" applyBorder="1" applyAlignment="1" applyProtection="1">
      <alignment horizontal="center" vertical="center"/>
    </xf>
    <xf numFmtId="0" fontId="14" fillId="0" borderId="49" xfId="1" applyNumberFormat="1" applyFont="1" applyFill="1" applyBorder="1" applyAlignment="1" applyProtection="1">
      <alignment horizontal="center" vertical="center" wrapText="1"/>
    </xf>
    <xf numFmtId="0" fontId="14" fillId="0" borderId="64" xfId="1" applyNumberFormat="1" applyFont="1" applyFill="1" applyBorder="1" applyAlignment="1" applyProtection="1">
      <alignment horizontal="center" vertical="center" wrapText="1"/>
    </xf>
    <xf numFmtId="0" fontId="14" fillId="5" borderId="76" xfId="1" applyNumberFormat="1" applyFont="1" applyFill="1" applyBorder="1" applyAlignment="1" applyProtection="1">
      <alignment horizontal="center" vertical="center"/>
    </xf>
    <xf numFmtId="0" fontId="14" fillId="5" borderId="6" xfId="1" applyNumberFormat="1" applyFont="1" applyFill="1" applyBorder="1" applyAlignment="1" applyProtection="1">
      <alignment horizontal="center" vertical="center"/>
    </xf>
    <xf numFmtId="0" fontId="14" fillId="5" borderId="7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vertical="center" shrinkToFit="1"/>
    </xf>
    <xf numFmtId="0" fontId="22" fillId="0" borderId="2" xfId="1" applyNumberFormat="1" applyFont="1" applyFill="1" applyBorder="1" applyAlignment="1" applyProtection="1">
      <alignment horizontal="left" vertical="center"/>
    </xf>
    <xf numFmtId="0" fontId="14" fillId="0" borderId="43" xfId="1" applyNumberFormat="1" applyFont="1" applyFill="1" applyBorder="1" applyAlignment="1" applyProtection="1">
      <alignment horizontal="center" vertical="center" wrapText="1"/>
    </xf>
    <xf numFmtId="0" fontId="14" fillId="0" borderId="18" xfId="1" applyNumberFormat="1" applyFont="1" applyFill="1" applyBorder="1" applyAlignment="1" applyProtection="1">
      <alignment horizontal="center" vertical="center" wrapText="1"/>
    </xf>
    <xf numFmtId="0" fontId="14" fillId="0" borderId="19" xfId="1" applyNumberFormat="1" applyFont="1" applyFill="1" applyBorder="1" applyAlignment="1" applyProtection="1">
      <alignment horizontal="center" vertical="center" wrapText="1"/>
    </xf>
    <xf numFmtId="0" fontId="13" fillId="0" borderId="44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60" xfId="1" applyNumberFormat="1" applyFont="1" applyFill="1" applyBorder="1" applyAlignment="1" applyProtection="1">
      <alignment horizontal="center" vertical="center"/>
    </xf>
    <xf numFmtId="0" fontId="13" fillId="0" borderId="47" xfId="1" applyNumberFormat="1" applyFont="1" applyFill="1" applyBorder="1" applyAlignment="1" applyProtection="1">
      <alignment horizontal="center" vertical="center"/>
    </xf>
    <xf numFmtId="0" fontId="13" fillId="0" borderId="16" xfId="1" applyNumberFormat="1" applyFont="1" applyFill="1" applyBorder="1" applyAlignment="1" applyProtection="1">
      <alignment horizontal="center" vertical="center"/>
    </xf>
    <xf numFmtId="0" fontId="13" fillId="0" borderId="61" xfId="1" applyNumberFormat="1" applyFont="1" applyFill="1" applyBorder="1" applyAlignment="1" applyProtection="1">
      <alignment horizontal="center" vertical="center"/>
    </xf>
    <xf numFmtId="0" fontId="14" fillId="0" borderId="48" xfId="1" applyNumberFormat="1" applyFont="1" applyFill="1" applyBorder="1" applyAlignment="1" applyProtection="1">
      <alignment horizontal="center" vertical="center"/>
    </xf>
    <xf numFmtId="0" fontId="14" fillId="0" borderId="50" xfId="1" applyNumberFormat="1" applyFont="1" applyFill="1" applyBorder="1" applyAlignment="1" applyProtection="1">
      <alignment horizontal="center" vertical="center"/>
    </xf>
    <xf numFmtId="0" fontId="14" fillId="0" borderId="55" xfId="1" applyNumberFormat="1" applyFont="1" applyFill="1" applyBorder="1" applyAlignment="1" applyProtection="1">
      <alignment horizontal="center" vertical="center"/>
    </xf>
    <xf numFmtId="0" fontId="14" fillId="0" borderId="77" xfId="1" applyNumberFormat="1" applyFont="1" applyFill="1" applyBorder="1" applyAlignment="1" applyProtection="1">
      <alignment horizontal="center" vertical="center"/>
    </xf>
    <xf numFmtId="0" fontId="14" fillId="0" borderId="14" xfId="1" applyNumberFormat="1" applyFont="1" applyFill="1" applyBorder="1" applyAlignment="1" applyProtection="1">
      <alignment horizontal="center" vertical="center"/>
    </xf>
    <xf numFmtId="0" fontId="14" fillId="0" borderId="9" xfId="1" applyNumberFormat="1" applyFont="1" applyFill="1" applyBorder="1" applyAlignment="1" applyProtection="1">
      <alignment horizontal="center" vertical="center"/>
    </xf>
    <xf numFmtId="0" fontId="14" fillId="0" borderId="62" xfId="1" applyNumberFormat="1" applyFont="1" applyFill="1" applyBorder="1" applyAlignment="1" applyProtection="1">
      <alignment horizontal="center" vertical="center"/>
    </xf>
    <xf numFmtId="0" fontId="14" fillId="0" borderId="64" xfId="1" applyNumberFormat="1" applyFont="1" applyFill="1" applyBorder="1" applyAlignment="1" applyProtection="1">
      <alignment horizontal="center" vertical="center"/>
    </xf>
    <xf numFmtId="0" fontId="14" fillId="0" borderId="43" xfId="1" applyNumberFormat="1" applyFont="1" applyFill="1" applyBorder="1" applyAlignment="1" applyProtection="1">
      <alignment horizontal="center" vertical="center"/>
    </xf>
    <xf numFmtId="0" fontId="14" fillId="0" borderId="20" xfId="1" applyNumberFormat="1" applyFont="1" applyFill="1" applyBorder="1" applyAlignment="1" applyProtection="1">
      <alignment horizontal="center" vertical="center"/>
    </xf>
    <xf numFmtId="41" fontId="16" fillId="6" borderId="68" xfId="1" applyFont="1" applyFill="1" applyBorder="1" applyAlignment="1" applyProtection="1">
      <alignment vertical="center"/>
    </xf>
    <xf numFmtId="41" fontId="16" fillId="6" borderId="21" xfId="1" applyFont="1" applyFill="1" applyBorder="1" applyAlignment="1" applyProtection="1">
      <alignment vertical="center"/>
    </xf>
    <xf numFmtId="41" fontId="14" fillId="0" borderId="77" xfId="1" applyFont="1" applyFill="1" applyBorder="1" applyAlignment="1" applyProtection="1">
      <alignment horizontal="center" vertical="center"/>
    </xf>
    <xf numFmtId="41" fontId="14" fillId="0" borderId="67" xfId="1" applyFont="1" applyFill="1" applyBorder="1" applyAlignment="1" applyProtection="1">
      <alignment horizontal="center" vertical="center"/>
    </xf>
    <xf numFmtId="41" fontId="14" fillId="0" borderId="14" xfId="1" applyFont="1" applyFill="1" applyBorder="1" applyAlignment="1" applyProtection="1">
      <alignment horizontal="center" vertical="center"/>
    </xf>
    <xf numFmtId="0" fontId="14" fillId="0" borderId="9" xfId="1" applyNumberFormat="1" applyFont="1" applyFill="1" applyBorder="1" applyAlignment="1" applyProtection="1">
      <alignment horizontal="left" vertical="center"/>
    </xf>
    <xf numFmtId="0" fontId="14" fillId="0" borderId="75" xfId="1" applyNumberFormat="1" applyFont="1" applyFill="1" applyBorder="1" applyAlignment="1" applyProtection="1">
      <alignment horizontal="left" vertical="center"/>
    </xf>
    <xf numFmtId="0" fontId="14" fillId="0" borderId="53" xfId="1" applyNumberFormat="1" applyFont="1" applyFill="1" applyBorder="1" applyAlignment="1" applyProtection="1">
      <alignment horizontal="left" vertical="center"/>
    </xf>
    <xf numFmtId="0" fontId="14" fillId="0" borderId="59" xfId="1" applyNumberFormat="1" applyFont="1" applyFill="1" applyBorder="1" applyAlignment="1" applyProtection="1">
      <alignment horizontal="left" vertical="center"/>
    </xf>
    <xf numFmtId="41" fontId="14" fillId="0" borderId="49" xfId="1" applyFont="1" applyFill="1" applyBorder="1" applyAlignment="1" applyProtection="1">
      <alignment horizontal="center" vertical="center"/>
    </xf>
    <xf numFmtId="41" fontId="14" fillId="0" borderId="64" xfId="1" applyFont="1" applyFill="1" applyBorder="1" applyAlignment="1" applyProtection="1">
      <alignment horizontal="center" vertical="center"/>
    </xf>
    <xf numFmtId="0" fontId="14" fillId="0" borderId="82" xfId="1" applyNumberFormat="1" applyFont="1" applyFill="1" applyBorder="1" applyAlignment="1" applyProtection="1">
      <alignment horizontal="center" vertical="center"/>
    </xf>
    <xf numFmtId="0" fontId="14" fillId="0" borderId="80" xfId="1" applyNumberFormat="1" applyFont="1" applyFill="1" applyBorder="1" applyAlignment="1" applyProtection="1">
      <alignment horizontal="center" vertical="center"/>
    </xf>
    <xf numFmtId="0" fontId="14" fillId="0" borderId="79" xfId="1" applyNumberFormat="1" applyFont="1" applyFill="1" applyBorder="1" applyAlignment="1" applyProtection="1">
      <alignment horizontal="center" vertical="center"/>
    </xf>
    <xf numFmtId="41" fontId="16" fillId="6" borderId="69" xfId="1" applyFont="1" applyFill="1" applyBorder="1" applyAlignment="1" applyProtection="1">
      <alignment vertical="center"/>
    </xf>
    <xf numFmtId="41" fontId="16" fillId="6" borderId="51" xfId="1" applyFont="1" applyFill="1" applyBorder="1" applyAlignment="1" applyProtection="1">
      <alignment vertical="center"/>
    </xf>
    <xf numFmtId="0" fontId="14" fillId="0" borderId="54" xfId="1" applyNumberFormat="1" applyFont="1" applyFill="1" applyBorder="1" applyAlignment="1" applyProtection="1">
      <alignment horizontal="center" vertical="center"/>
    </xf>
    <xf numFmtId="0" fontId="14" fillId="0" borderId="70" xfId="1" applyNumberFormat="1" applyFont="1" applyFill="1" applyBorder="1" applyAlignment="1" applyProtection="1">
      <alignment horizontal="center" vertical="center"/>
    </xf>
    <xf numFmtId="0" fontId="14" fillId="0" borderId="68" xfId="1" applyNumberFormat="1" applyFont="1" applyFill="1" applyBorder="1" applyAlignment="1" applyProtection="1">
      <alignment horizontal="center" vertical="center"/>
    </xf>
    <xf numFmtId="0" fontId="14" fillId="0" borderId="52" xfId="1" applyNumberFormat="1" applyFont="1" applyFill="1" applyBorder="1" applyAlignment="1" applyProtection="1">
      <alignment horizontal="center" vertical="center"/>
    </xf>
    <xf numFmtId="0" fontId="14" fillId="0" borderId="12" xfId="1" applyNumberFormat="1" applyFont="1" applyFill="1" applyBorder="1" applyAlignment="1" applyProtection="1">
      <alignment horizontal="center" vertical="center"/>
    </xf>
    <xf numFmtId="0" fontId="14" fillId="0" borderId="21" xfId="1" applyNumberFormat="1" applyFont="1" applyFill="1" applyBorder="1" applyAlignment="1" applyProtection="1">
      <alignment horizontal="center" vertical="center"/>
    </xf>
    <xf numFmtId="41" fontId="16" fillId="6" borderId="57" xfId="1" applyFont="1" applyFill="1" applyBorder="1" applyAlignment="1" applyProtection="1">
      <alignment vertical="center"/>
    </xf>
    <xf numFmtId="41" fontId="16" fillId="6" borderId="11" xfId="1" applyFont="1" applyFill="1" applyBorder="1" applyAlignment="1" applyProtection="1">
      <alignment vertical="center"/>
    </xf>
    <xf numFmtId="41" fontId="14" fillId="0" borderId="62" xfId="1" applyFont="1" applyFill="1" applyBorder="1" applyAlignment="1" applyProtection="1">
      <alignment horizontal="center" vertical="center"/>
    </xf>
    <xf numFmtId="0" fontId="20" fillId="0" borderId="0" xfId="1" applyNumberFormat="1" applyFont="1" applyFill="1" applyBorder="1" applyAlignment="1" applyProtection="1">
      <alignment horizontal="distributed" vertical="center"/>
    </xf>
    <xf numFmtId="0" fontId="20" fillId="3" borderId="0" xfId="1" applyNumberFormat="1" applyFont="1" applyFill="1" applyBorder="1" applyAlignment="1" applyProtection="1">
      <alignment horizontal="center" vertical="center"/>
      <protection locked="0"/>
    </xf>
    <xf numFmtId="0" fontId="20" fillId="0" borderId="71" xfId="1" applyNumberFormat="1" applyFont="1" applyFill="1" applyBorder="1" applyAlignment="1" applyProtection="1">
      <alignment horizontal="right" vertical="center"/>
    </xf>
    <xf numFmtId="0" fontId="20" fillId="0" borderId="46" xfId="1" applyNumberFormat="1" applyFont="1" applyFill="1" applyBorder="1" applyAlignment="1" applyProtection="1">
      <alignment horizontal="right" vertical="center"/>
    </xf>
    <xf numFmtId="0" fontId="13" fillId="0" borderId="71" xfId="1" applyNumberFormat="1" applyFont="1" applyFill="1" applyBorder="1" applyAlignment="1" applyProtection="1">
      <alignment horizontal="right" vertical="center"/>
    </xf>
    <xf numFmtId="0" fontId="13" fillId="0" borderId="46" xfId="1" applyNumberFormat="1" applyFont="1" applyFill="1" applyBorder="1" applyAlignment="1" applyProtection="1">
      <alignment horizontal="right" vertical="center"/>
    </xf>
    <xf numFmtId="0" fontId="14" fillId="0" borderId="17" xfId="1" applyNumberFormat="1" applyFont="1" applyFill="1" applyBorder="1" applyAlignment="1" applyProtection="1">
      <alignment horizontal="center" vertical="center"/>
    </xf>
    <xf numFmtId="0" fontId="14" fillId="0" borderId="18" xfId="1" applyNumberFormat="1" applyFont="1" applyFill="1" applyBorder="1" applyAlignment="1" applyProtection="1">
      <alignment horizontal="center" vertical="center"/>
    </xf>
    <xf numFmtId="0" fontId="14" fillId="0" borderId="19" xfId="1" applyNumberFormat="1" applyFont="1" applyFill="1" applyBorder="1" applyAlignment="1" applyProtection="1">
      <alignment horizontal="center" vertical="center"/>
    </xf>
    <xf numFmtId="0" fontId="20" fillId="0" borderId="0" xfId="1" applyNumberFormat="1" applyFont="1" applyFill="1" applyBorder="1" applyAlignment="1" applyProtection="1">
      <alignment horizontal="center" vertical="center"/>
    </xf>
    <xf numFmtId="41" fontId="14" fillId="0" borderId="77" xfId="1" applyFont="1" applyFill="1" applyBorder="1" applyAlignment="1" applyProtection="1">
      <alignment horizontal="left" vertical="center"/>
    </xf>
    <xf numFmtId="41" fontId="14" fillId="0" borderId="67" xfId="1" applyFont="1" applyFill="1" applyBorder="1" applyAlignment="1" applyProtection="1">
      <alignment horizontal="left" vertical="center"/>
    </xf>
    <xf numFmtId="41" fontId="14" fillId="0" borderId="14" xfId="1" applyFont="1" applyFill="1" applyBorder="1" applyAlignment="1" applyProtection="1">
      <alignment horizontal="left" vertical="center"/>
    </xf>
    <xf numFmtId="0" fontId="14" fillId="0" borderId="13" xfId="1" applyNumberFormat="1" applyFont="1" applyFill="1" applyBorder="1" applyAlignment="1" applyProtection="1">
      <alignment horizontal="center" vertical="center"/>
    </xf>
    <xf numFmtId="0" fontId="14" fillId="0" borderId="10" xfId="1" applyNumberFormat="1" applyFont="1" applyFill="1" applyBorder="1" applyAlignment="1" applyProtection="1">
      <alignment horizontal="center" vertical="center"/>
    </xf>
    <xf numFmtId="0" fontId="14" fillId="0" borderId="66" xfId="1" applyNumberFormat="1" applyFont="1" applyFill="1" applyBorder="1" applyAlignment="1" applyProtection="1">
      <alignment horizontal="center" vertical="center"/>
    </xf>
    <xf numFmtId="0" fontId="14" fillId="0" borderId="6" xfId="1" applyNumberFormat="1" applyFont="1" applyFill="1" applyBorder="1" applyAlignment="1" applyProtection="1">
      <alignment horizontal="center" vertical="center"/>
    </xf>
    <xf numFmtId="0" fontId="14" fillId="0" borderId="8" xfId="1" applyNumberFormat="1" applyFont="1" applyFill="1" applyBorder="1" applyAlignment="1" applyProtection="1">
      <alignment horizontal="center" vertical="center"/>
    </xf>
    <xf numFmtId="0" fontId="14" fillId="0" borderId="15" xfId="1" applyNumberFormat="1" applyFont="1" applyFill="1" applyBorder="1" applyAlignment="1" applyProtection="1">
      <alignment horizontal="center" vertical="center"/>
    </xf>
    <xf numFmtId="0" fontId="14" fillId="0" borderId="47" xfId="1" applyNumberFormat="1" applyFont="1" applyFill="1" applyBorder="1" applyAlignment="1" applyProtection="1">
      <alignment horizontal="center" vertical="center"/>
    </xf>
    <xf numFmtId="0" fontId="14" fillId="0" borderId="16" xfId="1" applyNumberFormat="1" applyFont="1" applyFill="1" applyBorder="1" applyAlignment="1" applyProtection="1">
      <alignment horizontal="center" vertical="center"/>
    </xf>
    <xf numFmtId="0" fontId="14" fillId="0" borderId="45" xfId="1" applyNumberFormat="1" applyFont="1" applyFill="1" applyBorder="1" applyAlignment="1" applyProtection="1">
      <alignment horizontal="center" vertical="center"/>
    </xf>
    <xf numFmtId="0" fontId="14" fillId="0" borderId="73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41" fontId="14" fillId="5" borderId="77" xfId="1" applyFont="1" applyFill="1" applyBorder="1" applyAlignment="1" applyProtection="1">
      <alignment horizontal="center" vertical="center"/>
    </xf>
    <xf numFmtId="41" fontId="14" fillId="5" borderId="67" xfId="1" applyFont="1" applyFill="1" applyBorder="1" applyAlignment="1" applyProtection="1">
      <alignment horizontal="center" vertical="center"/>
    </xf>
    <xf numFmtId="41" fontId="14" fillId="5" borderId="21" xfId="1" applyFont="1" applyFill="1" applyBorder="1" applyAlignment="1" applyProtection="1">
      <alignment horizontal="center" vertical="center"/>
    </xf>
  </cellXfs>
  <cellStyles count="44">
    <cellStyle name="20% - 강조색6 2" xfId="3"/>
    <cellStyle name="40% - 강조색1 2" xfId="4"/>
    <cellStyle name="40% - 강조색2 2" xfId="5"/>
    <cellStyle name="40% - 강조색3 2" xfId="6"/>
    <cellStyle name="40% - 강조색4 2" xfId="7"/>
    <cellStyle name="40% - 강조색5 2" xfId="8"/>
    <cellStyle name="40% - 강조색6 2" xfId="9"/>
    <cellStyle name="60% - 강조색1 2" xfId="10"/>
    <cellStyle name="60% - 강조색2 2" xfId="11"/>
    <cellStyle name="60% - 강조색3 2" xfId="12"/>
    <cellStyle name="60% - 강조색4 2" xfId="13"/>
    <cellStyle name="60% - 강조색5 2" xfId="14"/>
    <cellStyle name="60% - 강조색6 2" xfId="15"/>
    <cellStyle name="강조색1 2" xfId="16"/>
    <cellStyle name="강조색2 2" xfId="17"/>
    <cellStyle name="강조색3 2" xfId="18"/>
    <cellStyle name="강조색4 2" xfId="19"/>
    <cellStyle name="강조색5 2" xfId="20"/>
    <cellStyle name="강조색6 2" xfId="21"/>
    <cellStyle name="경고문 2" xfId="22"/>
    <cellStyle name="계산 2" xfId="23"/>
    <cellStyle name="나쁨 2" xfId="24"/>
    <cellStyle name="메모 2" xfId="25"/>
    <cellStyle name="보통 2" xfId="26"/>
    <cellStyle name="설명 텍스트 2" xfId="27"/>
    <cellStyle name="셀 확인 2" xfId="28"/>
    <cellStyle name="쉼표 [0]" xfId="1" builtinId="6"/>
    <cellStyle name="쉼표 [0] 2" xfId="29"/>
    <cellStyle name="쉼표 [0] 2 2" xfId="43"/>
    <cellStyle name="쉼표 [0] 3" xfId="30"/>
    <cellStyle name="연결된 셀 2" xfId="31"/>
    <cellStyle name="요약 2" xfId="32"/>
    <cellStyle name="입력 2" xfId="33"/>
    <cellStyle name="제목 1 2" xfId="34"/>
    <cellStyle name="제목 2 2" xfId="35"/>
    <cellStyle name="제목 3 2" xfId="36"/>
    <cellStyle name="제목 4 2" xfId="37"/>
    <cellStyle name="제목 5" xfId="38"/>
    <cellStyle name="좋음 2" xfId="39"/>
    <cellStyle name="출력 2" xfId="40"/>
    <cellStyle name="표준" xfId="0" builtinId="0"/>
    <cellStyle name="표준 2" xfId="2"/>
    <cellStyle name="표준 3" xfId="41"/>
    <cellStyle name="표준 4" xfId="42"/>
  </cellStyles>
  <dxfs count="4"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  <color rgb="FFFFFF66"/>
      <color rgb="FFFFFF99"/>
      <color rgb="FFFFFFCC"/>
      <color rgb="FF000000"/>
      <color rgb="FFFF7C80"/>
      <color rgb="FFDDDDDD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</row>
        <row r="2">
          <cell r="A2">
            <v>43466</v>
          </cell>
        </row>
        <row r="3">
          <cell r="A3">
            <v>43835</v>
          </cell>
        </row>
        <row r="4">
          <cell r="A4">
            <v>43835</v>
          </cell>
        </row>
        <row r="5">
          <cell r="A5">
            <v>43835</v>
          </cell>
        </row>
        <row r="6">
          <cell r="A6">
            <v>43835</v>
          </cell>
        </row>
        <row r="7">
          <cell r="A7">
            <v>43835</v>
          </cell>
        </row>
        <row r="8">
          <cell r="A8">
            <v>43835</v>
          </cell>
        </row>
        <row r="9">
          <cell r="A9">
            <v>43842</v>
          </cell>
        </row>
        <row r="10">
          <cell r="A10">
            <v>43842</v>
          </cell>
        </row>
        <row r="11">
          <cell r="A11">
            <v>43842</v>
          </cell>
        </row>
        <row r="12">
          <cell r="A12">
            <v>43842</v>
          </cell>
        </row>
        <row r="13">
          <cell r="A13">
            <v>43842</v>
          </cell>
        </row>
        <row r="14">
          <cell r="A14">
            <v>43842</v>
          </cell>
        </row>
        <row r="15">
          <cell r="A15">
            <v>43842</v>
          </cell>
        </row>
        <row r="16">
          <cell r="A16">
            <v>43842</v>
          </cell>
        </row>
        <row r="17">
          <cell r="A17">
            <v>43842</v>
          </cell>
        </row>
        <row r="18">
          <cell r="A18">
            <v>43842</v>
          </cell>
        </row>
        <row r="19">
          <cell r="A19">
            <v>43849</v>
          </cell>
        </row>
        <row r="20">
          <cell r="A20">
            <v>43849</v>
          </cell>
        </row>
        <row r="21">
          <cell r="A21">
            <v>43849</v>
          </cell>
        </row>
        <row r="22">
          <cell r="A22">
            <v>43849</v>
          </cell>
        </row>
        <row r="23">
          <cell r="A23">
            <v>43849</v>
          </cell>
        </row>
        <row r="24">
          <cell r="A24">
            <v>43849</v>
          </cell>
        </row>
        <row r="25">
          <cell r="A25">
            <v>43849</v>
          </cell>
        </row>
        <row r="26">
          <cell r="A26">
            <v>43849</v>
          </cell>
        </row>
        <row r="27">
          <cell r="A27">
            <v>43849</v>
          </cell>
        </row>
        <row r="28">
          <cell r="A28">
            <v>43849</v>
          </cell>
        </row>
        <row r="29">
          <cell r="A29">
            <v>43849</v>
          </cell>
        </row>
        <row r="30">
          <cell r="A30">
            <v>43849</v>
          </cell>
        </row>
        <row r="31">
          <cell r="A31">
            <v>43849</v>
          </cell>
        </row>
        <row r="32">
          <cell r="A32">
            <v>43856</v>
          </cell>
        </row>
        <row r="33">
          <cell r="A33">
            <v>43856</v>
          </cell>
        </row>
        <row r="34">
          <cell r="A34">
            <v>43856</v>
          </cell>
        </row>
        <row r="35">
          <cell r="A35">
            <v>43856</v>
          </cell>
        </row>
        <row r="36">
          <cell r="A36">
            <v>43856</v>
          </cell>
        </row>
        <row r="37">
          <cell r="A37">
            <v>43856</v>
          </cell>
        </row>
        <row r="38">
          <cell r="A38">
            <v>43856</v>
          </cell>
        </row>
        <row r="39">
          <cell r="A39">
            <v>43863</v>
          </cell>
        </row>
        <row r="40">
          <cell r="A40">
            <v>43863</v>
          </cell>
        </row>
        <row r="41">
          <cell r="A41">
            <v>43863</v>
          </cell>
        </row>
        <row r="42">
          <cell r="A42">
            <v>43863</v>
          </cell>
        </row>
        <row r="43">
          <cell r="A43">
            <v>43863</v>
          </cell>
        </row>
        <row r="44">
          <cell r="A44">
            <v>43863</v>
          </cell>
        </row>
        <row r="45">
          <cell r="A45">
            <v>43863</v>
          </cell>
        </row>
        <row r="46">
          <cell r="A46">
            <v>43863</v>
          </cell>
        </row>
        <row r="47">
          <cell r="A47">
            <v>43863</v>
          </cell>
        </row>
        <row r="48">
          <cell r="A48">
            <v>43863</v>
          </cell>
        </row>
        <row r="49">
          <cell r="A49">
            <v>43863</v>
          </cell>
        </row>
        <row r="50">
          <cell r="A50">
            <v>43863</v>
          </cell>
        </row>
        <row r="51">
          <cell r="A51">
            <v>43863</v>
          </cell>
        </row>
        <row r="52">
          <cell r="A52">
            <v>43863</v>
          </cell>
        </row>
        <row r="53">
          <cell r="A53">
            <v>43863</v>
          </cell>
        </row>
        <row r="54">
          <cell r="A54">
            <v>43863</v>
          </cell>
        </row>
        <row r="55">
          <cell r="A55">
            <v>43863</v>
          </cell>
        </row>
        <row r="56">
          <cell r="A56">
            <v>43863</v>
          </cell>
        </row>
        <row r="57">
          <cell r="A57">
            <v>43863</v>
          </cell>
        </row>
        <row r="58">
          <cell r="A58">
            <v>43863</v>
          </cell>
        </row>
        <row r="59">
          <cell r="A59">
            <v>43870</v>
          </cell>
        </row>
        <row r="60">
          <cell r="A60">
            <v>43870</v>
          </cell>
        </row>
        <row r="61">
          <cell r="A61">
            <v>43870</v>
          </cell>
        </row>
        <row r="62">
          <cell r="A62">
            <v>43870</v>
          </cell>
        </row>
        <row r="63">
          <cell r="A63">
            <v>43870</v>
          </cell>
        </row>
        <row r="64">
          <cell r="A64">
            <v>43870</v>
          </cell>
        </row>
        <row r="65">
          <cell r="A65">
            <v>43870</v>
          </cell>
        </row>
        <row r="66">
          <cell r="A66">
            <v>43870</v>
          </cell>
        </row>
        <row r="67">
          <cell r="A67">
            <v>43877</v>
          </cell>
        </row>
        <row r="68">
          <cell r="A68">
            <v>43877</v>
          </cell>
        </row>
        <row r="69">
          <cell r="A69">
            <v>43877</v>
          </cell>
        </row>
        <row r="70">
          <cell r="A70">
            <v>43884</v>
          </cell>
        </row>
        <row r="71">
          <cell r="A71">
            <v>43884</v>
          </cell>
        </row>
        <row r="72">
          <cell r="A72">
            <v>43884</v>
          </cell>
        </row>
        <row r="73">
          <cell r="A73">
            <v>43884</v>
          </cell>
        </row>
        <row r="74">
          <cell r="A74">
            <v>43884</v>
          </cell>
        </row>
        <row r="75">
          <cell r="A75">
            <v>43884</v>
          </cell>
        </row>
        <row r="76">
          <cell r="A76">
            <v>43884</v>
          </cell>
        </row>
        <row r="77">
          <cell r="A77">
            <v>43884</v>
          </cell>
        </row>
        <row r="78">
          <cell r="A78">
            <v>43919</v>
          </cell>
        </row>
        <row r="79">
          <cell r="A79">
            <v>43919</v>
          </cell>
        </row>
        <row r="80">
          <cell r="A80">
            <v>43919</v>
          </cell>
        </row>
        <row r="81">
          <cell r="A81">
            <v>43919</v>
          </cell>
        </row>
        <row r="82">
          <cell r="A82">
            <v>43919</v>
          </cell>
        </row>
        <row r="83">
          <cell r="A83">
            <v>43919</v>
          </cell>
        </row>
        <row r="84">
          <cell r="A84">
            <v>43919</v>
          </cell>
        </row>
        <row r="85">
          <cell r="A85">
            <v>43919</v>
          </cell>
        </row>
        <row r="86">
          <cell r="A86">
            <v>43919</v>
          </cell>
        </row>
        <row r="87">
          <cell r="A87">
            <v>43919</v>
          </cell>
        </row>
        <row r="88">
          <cell r="A88">
            <v>43919</v>
          </cell>
        </row>
        <row r="89">
          <cell r="A89">
            <v>43926</v>
          </cell>
        </row>
        <row r="90">
          <cell r="A90">
            <v>43926</v>
          </cell>
        </row>
        <row r="91">
          <cell r="A91">
            <v>43926</v>
          </cell>
        </row>
        <row r="92">
          <cell r="A92">
            <v>43940</v>
          </cell>
        </row>
        <row r="93">
          <cell r="A93">
            <v>43947</v>
          </cell>
        </row>
        <row r="94">
          <cell r="A94">
            <v>43947</v>
          </cell>
        </row>
        <row r="95">
          <cell r="A95">
            <v>43947</v>
          </cell>
        </row>
        <row r="96">
          <cell r="A96">
            <v>43947</v>
          </cell>
        </row>
        <row r="97">
          <cell r="A97">
            <v>43947</v>
          </cell>
        </row>
        <row r="98">
          <cell r="A98">
            <v>43948</v>
          </cell>
        </row>
        <row r="99">
          <cell r="A99">
            <v>43954</v>
          </cell>
        </row>
        <row r="100">
          <cell r="A100">
            <v>43954</v>
          </cell>
        </row>
        <row r="101">
          <cell r="A101">
            <v>43954</v>
          </cell>
        </row>
        <row r="102">
          <cell r="A102">
            <v>43954</v>
          </cell>
        </row>
        <row r="103">
          <cell r="A103">
            <v>43954</v>
          </cell>
        </row>
        <row r="104">
          <cell r="A104">
            <v>43961</v>
          </cell>
        </row>
        <row r="105">
          <cell r="A105">
            <v>43961</v>
          </cell>
        </row>
        <row r="106">
          <cell r="A106">
            <v>43961</v>
          </cell>
        </row>
        <row r="107">
          <cell r="A107">
            <v>43968</v>
          </cell>
        </row>
        <row r="108">
          <cell r="A108">
            <v>43968</v>
          </cell>
        </row>
        <row r="109">
          <cell r="A109">
            <v>43968</v>
          </cell>
        </row>
        <row r="110">
          <cell r="A110">
            <v>43968</v>
          </cell>
        </row>
        <row r="111">
          <cell r="A111">
            <v>43968</v>
          </cell>
        </row>
        <row r="112">
          <cell r="A112">
            <v>43968</v>
          </cell>
        </row>
        <row r="113">
          <cell r="A113">
            <v>43968</v>
          </cell>
        </row>
        <row r="114">
          <cell r="A114">
            <v>43968</v>
          </cell>
        </row>
        <row r="115">
          <cell r="A115">
            <v>43968</v>
          </cell>
        </row>
        <row r="116">
          <cell r="A116">
            <v>43968</v>
          </cell>
        </row>
        <row r="117">
          <cell r="A117">
            <v>43968</v>
          </cell>
        </row>
        <row r="118">
          <cell r="A118">
            <v>43968</v>
          </cell>
        </row>
        <row r="119">
          <cell r="A119">
            <v>43968</v>
          </cell>
        </row>
        <row r="120">
          <cell r="A120">
            <v>43968</v>
          </cell>
        </row>
        <row r="121">
          <cell r="A121">
            <v>43968</v>
          </cell>
        </row>
        <row r="122">
          <cell r="A122">
            <v>43975</v>
          </cell>
        </row>
        <row r="123">
          <cell r="A123">
            <v>43982</v>
          </cell>
        </row>
        <row r="124">
          <cell r="A124">
            <v>43982</v>
          </cell>
        </row>
        <row r="125">
          <cell r="A125">
            <v>43982</v>
          </cell>
        </row>
        <row r="126">
          <cell r="A126">
            <v>43982</v>
          </cell>
        </row>
        <row r="127">
          <cell r="A127">
            <v>43982</v>
          </cell>
        </row>
        <row r="128">
          <cell r="A128">
            <v>43982</v>
          </cell>
        </row>
        <row r="129">
          <cell r="A129">
            <v>43989</v>
          </cell>
        </row>
        <row r="130">
          <cell r="A130">
            <v>43989</v>
          </cell>
        </row>
        <row r="131">
          <cell r="A131">
            <v>43989</v>
          </cell>
        </row>
        <row r="132">
          <cell r="A132">
            <v>43989</v>
          </cell>
        </row>
        <row r="133">
          <cell r="A133">
            <v>43989</v>
          </cell>
        </row>
        <row r="134">
          <cell r="A134">
            <v>43989</v>
          </cell>
        </row>
        <row r="135">
          <cell r="A135">
            <v>43996</v>
          </cell>
        </row>
        <row r="136">
          <cell r="A136">
            <v>43996</v>
          </cell>
        </row>
        <row r="137">
          <cell r="A137">
            <v>44003</v>
          </cell>
        </row>
        <row r="138">
          <cell r="A138">
            <v>44003</v>
          </cell>
        </row>
        <row r="139">
          <cell r="A139">
            <v>44003</v>
          </cell>
        </row>
        <row r="140">
          <cell r="A140">
            <v>44010</v>
          </cell>
        </row>
        <row r="141">
          <cell r="A141">
            <v>44010</v>
          </cell>
        </row>
        <row r="142">
          <cell r="A142">
            <v>44010</v>
          </cell>
        </row>
        <row r="143">
          <cell r="A143">
            <v>44010</v>
          </cell>
        </row>
        <row r="144">
          <cell r="A144">
            <v>44010</v>
          </cell>
        </row>
        <row r="145">
          <cell r="A145">
            <v>44010</v>
          </cell>
        </row>
        <row r="146">
          <cell r="A146">
            <v>44010</v>
          </cell>
        </row>
        <row r="147">
          <cell r="A147">
            <v>44010</v>
          </cell>
        </row>
        <row r="148">
          <cell r="A148">
            <v>44010</v>
          </cell>
        </row>
        <row r="149">
          <cell r="A149">
            <v>44010</v>
          </cell>
        </row>
        <row r="150">
          <cell r="A150">
            <v>44010</v>
          </cell>
        </row>
        <row r="151">
          <cell r="A151">
            <v>44017</v>
          </cell>
        </row>
        <row r="152">
          <cell r="A152">
            <v>44017</v>
          </cell>
        </row>
        <row r="153">
          <cell r="A153">
            <v>44017</v>
          </cell>
        </row>
        <row r="154">
          <cell r="A154">
            <v>44017</v>
          </cell>
        </row>
        <row r="155">
          <cell r="A155">
            <v>44017</v>
          </cell>
        </row>
        <row r="156">
          <cell r="A156">
            <v>44017</v>
          </cell>
        </row>
        <row r="157">
          <cell r="A157">
            <v>44017</v>
          </cell>
        </row>
        <row r="158">
          <cell r="A158">
            <v>44017</v>
          </cell>
        </row>
        <row r="159">
          <cell r="A159">
            <v>44024</v>
          </cell>
        </row>
        <row r="160">
          <cell r="A160">
            <v>44024</v>
          </cell>
        </row>
        <row r="161">
          <cell r="A161">
            <v>44024</v>
          </cell>
        </row>
        <row r="162">
          <cell r="A162">
            <v>44024</v>
          </cell>
        </row>
        <row r="163">
          <cell r="A163">
            <v>44024</v>
          </cell>
        </row>
        <row r="164">
          <cell r="A164">
            <v>44024</v>
          </cell>
        </row>
        <row r="165">
          <cell r="A165">
            <v>44024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showGridLines="0" showRowColHeaders="0" zoomScaleNormal="100" zoomScaleSheetLayoutView="85" workbookViewId="0">
      <selection activeCell="E18" sqref="E18:E22"/>
    </sheetView>
  </sheetViews>
  <sheetFormatPr defaultColWidth="9" defaultRowHeight="14.4" x14ac:dyDescent="0.4"/>
  <cols>
    <col min="1" max="1" width="8.8984375" style="22" customWidth="1"/>
    <col min="2" max="8" width="14.8984375" style="22" customWidth="1"/>
    <col min="9" max="9" width="3.59765625" style="22" customWidth="1"/>
    <col min="10" max="10" width="9.59765625" style="22" customWidth="1"/>
    <col min="11" max="11" width="10.59765625" style="22" customWidth="1"/>
    <col min="12" max="13" width="14.8984375" style="22" customWidth="1"/>
    <col min="14" max="16384" width="9" style="22"/>
  </cols>
  <sheetData>
    <row r="1" spans="1:13" s="2" customFormat="1" ht="32.4" x14ac:dyDescent="0.4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ht="6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5" customFormat="1" ht="24" customHeight="1" thickBot="1" x14ac:dyDescent="0.4">
      <c r="A3" s="4" t="s">
        <v>35</v>
      </c>
      <c r="B3" s="61"/>
      <c r="C3" s="61"/>
      <c r="D3" s="62" t="s">
        <v>52</v>
      </c>
      <c r="E3" s="62"/>
      <c r="F3" s="62"/>
      <c r="G3" s="62"/>
      <c r="H3" s="62"/>
      <c r="I3" s="62"/>
      <c r="J3" s="62"/>
      <c r="K3" s="62"/>
      <c r="L3" s="62"/>
      <c r="M3" s="6" t="s">
        <v>36</v>
      </c>
    </row>
    <row r="4" spans="1:13" s="5" customFormat="1" ht="21" customHeight="1" x14ac:dyDescent="0.4">
      <c r="A4" s="63" t="s">
        <v>1</v>
      </c>
      <c r="B4" s="66" t="s">
        <v>2</v>
      </c>
      <c r="C4" s="67"/>
      <c r="D4" s="67"/>
      <c r="E4" s="67"/>
      <c r="F4" s="67"/>
      <c r="G4" s="67"/>
      <c r="H4" s="68"/>
      <c r="I4" s="69" t="s">
        <v>3</v>
      </c>
      <c r="J4" s="70"/>
      <c r="K4" s="70"/>
      <c r="L4" s="71"/>
      <c r="M4" s="72" t="s">
        <v>4</v>
      </c>
    </row>
    <row r="5" spans="1:13" s="5" customFormat="1" ht="21" customHeight="1" x14ac:dyDescent="0.4">
      <c r="A5" s="64"/>
      <c r="B5" s="75" t="s">
        <v>5</v>
      </c>
      <c r="C5" s="77" t="s">
        <v>6</v>
      </c>
      <c r="D5" s="50"/>
      <c r="E5" s="50"/>
      <c r="F5" s="50"/>
      <c r="G5" s="50"/>
      <c r="H5" s="78" t="s">
        <v>7</v>
      </c>
      <c r="I5" s="49" t="s">
        <v>8</v>
      </c>
      <c r="J5" s="50"/>
      <c r="K5" s="51"/>
      <c r="L5" s="55" t="s">
        <v>9</v>
      </c>
      <c r="M5" s="73"/>
    </row>
    <row r="6" spans="1:13" s="5" customFormat="1" ht="21" customHeight="1" x14ac:dyDescent="0.4">
      <c r="A6" s="65"/>
      <c r="B6" s="76"/>
      <c r="C6" s="37" t="s">
        <v>10</v>
      </c>
      <c r="D6" s="37" t="s">
        <v>11</v>
      </c>
      <c r="E6" s="37" t="s">
        <v>51</v>
      </c>
      <c r="F6" s="37" t="s">
        <v>12</v>
      </c>
      <c r="G6" s="8" t="s">
        <v>0</v>
      </c>
      <c r="H6" s="79"/>
      <c r="I6" s="52"/>
      <c r="J6" s="53"/>
      <c r="K6" s="54"/>
      <c r="L6" s="56"/>
      <c r="M6" s="74"/>
    </row>
    <row r="7" spans="1:13" s="5" customFormat="1" ht="33" customHeight="1" x14ac:dyDescent="0.4">
      <c r="A7" s="34" t="s">
        <v>13</v>
      </c>
      <c r="B7" s="38"/>
      <c r="C7" s="57"/>
      <c r="D7" s="58"/>
      <c r="E7" s="58"/>
      <c r="F7" s="58"/>
      <c r="G7" s="58"/>
      <c r="H7" s="9"/>
      <c r="I7" s="10"/>
      <c r="J7" s="11"/>
      <c r="K7" s="58"/>
      <c r="L7" s="58"/>
      <c r="M7" s="59"/>
    </row>
    <row r="8" spans="1:13" s="12" customFormat="1" ht="12" customHeight="1" x14ac:dyDescent="0.4">
      <c r="A8" s="113" t="s">
        <v>14</v>
      </c>
      <c r="B8" s="39"/>
      <c r="C8" s="84"/>
      <c r="D8" s="84"/>
      <c r="E8" s="84"/>
      <c r="F8" s="84"/>
      <c r="G8" s="84"/>
      <c r="H8" s="91"/>
      <c r="I8" s="94">
        <v>1</v>
      </c>
      <c r="J8" s="87"/>
      <c r="K8" s="88"/>
      <c r="L8" s="91"/>
      <c r="M8" s="93"/>
    </row>
    <row r="9" spans="1:13" s="12" customFormat="1" ht="12" customHeight="1" x14ac:dyDescent="0.4">
      <c r="A9" s="114"/>
      <c r="B9" s="32"/>
      <c r="C9" s="85"/>
      <c r="D9" s="85"/>
      <c r="E9" s="85"/>
      <c r="F9" s="85"/>
      <c r="G9" s="85"/>
      <c r="H9" s="106"/>
      <c r="I9" s="95"/>
      <c r="J9" s="89"/>
      <c r="K9" s="90"/>
      <c r="L9" s="92"/>
      <c r="M9" s="74"/>
    </row>
    <row r="10" spans="1:13" s="12" customFormat="1" ht="12" customHeight="1" x14ac:dyDescent="0.4">
      <c r="A10" s="114"/>
      <c r="B10" s="32"/>
      <c r="C10" s="85"/>
      <c r="D10" s="85"/>
      <c r="E10" s="85"/>
      <c r="F10" s="85"/>
      <c r="G10" s="85"/>
      <c r="H10" s="106"/>
      <c r="I10" s="94">
        <v>2</v>
      </c>
      <c r="J10" s="87"/>
      <c r="K10" s="88"/>
      <c r="L10" s="91"/>
      <c r="M10" s="93"/>
    </row>
    <row r="11" spans="1:13" s="12" customFormat="1" ht="12" customHeight="1" x14ac:dyDescent="0.4">
      <c r="A11" s="114"/>
      <c r="B11" s="32"/>
      <c r="C11" s="85"/>
      <c r="D11" s="85"/>
      <c r="E11" s="85"/>
      <c r="F11" s="85"/>
      <c r="G11" s="85"/>
      <c r="H11" s="106"/>
      <c r="I11" s="95"/>
      <c r="J11" s="89"/>
      <c r="K11" s="90"/>
      <c r="L11" s="92"/>
      <c r="M11" s="74"/>
    </row>
    <row r="12" spans="1:13" s="12" customFormat="1" ht="12" customHeight="1" x14ac:dyDescent="0.4">
      <c r="A12" s="115"/>
      <c r="B12" s="32"/>
      <c r="C12" s="86"/>
      <c r="D12" s="86"/>
      <c r="E12" s="86"/>
      <c r="F12" s="86"/>
      <c r="G12" s="86"/>
      <c r="H12" s="92"/>
      <c r="I12" s="94">
        <v>3</v>
      </c>
      <c r="J12" s="87"/>
      <c r="K12" s="88"/>
      <c r="L12" s="91"/>
      <c r="M12" s="93"/>
    </row>
    <row r="13" spans="1:13" s="12" customFormat="1" ht="12" customHeight="1" x14ac:dyDescent="0.4">
      <c r="A13" s="113" t="s">
        <v>44</v>
      </c>
      <c r="B13" s="32"/>
      <c r="C13" s="84"/>
      <c r="D13" s="84"/>
      <c r="E13" s="84"/>
      <c r="F13" s="84"/>
      <c r="G13" s="84"/>
      <c r="H13" s="91"/>
      <c r="I13" s="95"/>
      <c r="J13" s="89"/>
      <c r="K13" s="90"/>
      <c r="L13" s="92"/>
      <c r="M13" s="74"/>
    </row>
    <row r="14" spans="1:13" s="12" customFormat="1" ht="12" customHeight="1" x14ac:dyDescent="0.4">
      <c r="A14" s="114"/>
      <c r="B14" s="32"/>
      <c r="C14" s="85"/>
      <c r="D14" s="85"/>
      <c r="E14" s="85"/>
      <c r="F14" s="85"/>
      <c r="G14" s="85"/>
      <c r="H14" s="106"/>
      <c r="I14" s="94">
        <v>4</v>
      </c>
      <c r="J14" s="87"/>
      <c r="K14" s="88"/>
      <c r="L14" s="91"/>
      <c r="M14" s="93"/>
    </row>
    <row r="15" spans="1:13" s="12" customFormat="1" ht="12" customHeight="1" x14ac:dyDescent="0.4">
      <c r="A15" s="114"/>
      <c r="B15" s="32"/>
      <c r="C15" s="85"/>
      <c r="D15" s="85"/>
      <c r="E15" s="85"/>
      <c r="F15" s="85"/>
      <c r="G15" s="85"/>
      <c r="H15" s="106"/>
      <c r="I15" s="95"/>
      <c r="J15" s="89"/>
      <c r="K15" s="90"/>
      <c r="L15" s="92"/>
      <c r="M15" s="74"/>
    </row>
    <row r="16" spans="1:13" s="12" customFormat="1" ht="12" customHeight="1" x14ac:dyDescent="0.4">
      <c r="A16" s="114"/>
      <c r="B16" s="32"/>
      <c r="C16" s="85"/>
      <c r="D16" s="85"/>
      <c r="E16" s="85"/>
      <c r="F16" s="85"/>
      <c r="G16" s="85"/>
      <c r="H16" s="106"/>
      <c r="I16" s="94">
        <v>5</v>
      </c>
      <c r="J16" s="87"/>
      <c r="K16" s="88"/>
      <c r="L16" s="91"/>
      <c r="M16" s="93"/>
    </row>
    <row r="17" spans="1:13" s="12" customFormat="1" ht="12" customHeight="1" x14ac:dyDescent="0.4">
      <c r="A17" s="115"/>
      <c r="B17" s="32"/>
      <c r="C17" s="86"/>
      <c r="D17" s="86"/>
      <c r="E17" s="86"/>
      <c r="F17" s="86"/>
      <c r="G17" s="86"/>
      <c r="H17" s="92"/>
      <c r="I17" s="95"/>
      <c r="J17" s="89"/>
      <c r="K17" s="90"/>
      <c r="L17" s="92"/>
      <c r="M17" s="74"/>
    </row>
    <row r="18" spans="1:13" s="12" customFormat="1" ht="12" customHeight="1" x14ac:dyDescent="0.4">
      <c r="A18" s="113" t="s">
        <v>45</v>
      </c>
      <c r="B18" s="32"/>
      <c r="C18" s="84"/>
      <c r="D18" s="84"/>
      <c r="E18" s="84"/>
      <c r="F18" s="117"/>
      <c r="G18" s="84"/>
      <c r="H18" s="91"/>
      <c r="I18" s="94">
        <v>6</v>
      </c>
      <c r="J18" s="87"/>
      <c r="K18" s="88"/>
      <c r="L18" s="91"/>
      <c r="M18" s="93"/>
    </row>
    <row r="19" spans="1:13" s="12" customFormat="1" ht="12" customHeight="1" x14ac:dyDescent="0.4">
      <c r="A19" s="114"/>
      <c r="B19" s="32"/>
      <c r="C19" s="85"/>
      <c r="D19" s="85"/>
      <c r="E19" s="85"/>
      <c r="F19" s="118"/>
      <c r="G19" s="85"/>
      <c r="H19" s="106"/>
      <c r="I19" s="95"/>
      <c r="J19" s="89"/>
      <c r="K19" s="90"/>
      <c r="L19" s="92"/>
      <c r="M19" s="74"/>
    </row>
    <row r="20" spans="1:13" s="12" customFormat="1" ht="12" customHeight="1" x14ac:dyDescent="0.4">
      <c r="A20" s="114"/>
      <c r="B20" s="32"/>
      <c r="C20" s="85"/>
      <c r="D20" s="85"/>
      <c r="E20" s="85"/>
      <c r="F20" s="118"/>
      <c r="G20" s="85"/>
      <c r="H20" s="106"/>
      <c r="I20" s="94">
        <v>7</v>
      </c>
      <c r="J20" s="87"/>
      <c r="K20" s="88"/>
      <c r="L20" s="91"/>
      <c r="M20" s="93"/>
    </row>
    <row r="21" spans="1:13" s="12" customFormat="1" ht="12" customHeight="1" x14ac:dyDescent="0.4">
      <c r="A21" s="114"/>
      <c r="B21" s="32"/>
      <c r="C21" s="85"/>
      <c r="D21" s="85"/>
      <c r="E21" s="85"/>
      <c r="F21" s="118"/>
      <c r="G21" s="85"/>
      <c r="H21" s="106"/>
      <c r="I21" s="95"/>
      <c r="J21" s="89"/>
      <c r="K21" s="90"/>
      <c r="L21" s="92"/>
      <c r="M21" s="74"/>
    </row>
    <row r="22" spans="1:13" s="12" customFormat="1" ht="12" customHeight="1" x14ac:dyDescent="0.4">
      <c r="A22" s="115"/>
      <c r="B22" s="32"/>
      <c r="C22" s="86"/>
      <c r="D22" s="86"/>
      <c r="E22" s="86"/>
      <c r="F22" s="119"/>
      <c r="G22" s="86"/>
      <c r="H22" s="92"/>
      <c r="I22" s="94">
        <v>8</v>
      </c>
      <c r="J22" s="87"/>
      <c r="K22" s="88"/>
      <c r="L22" s="91"/>
      <c r="M22" s="93"/>
    </row>
    <row r="23" spans="1:13" s="12" customFormat="1" ht="12" customHeight="1" x14ac:dyDescent="0.4">
      <c r="A23" s="113" t="s">
        <v>46</v>
      </c>
      <c r="B23" s="32"/>
      <c r="C23" s="84"/>
      <c r="D23" s="84"/>
      <c r="E23" s="84"/>
      <c r="F23" s="84"/>
      <c r="G23" s="84"/>
      <c r="H23" s="91"/>
      <c r="I23" s="95"/>
      <c r="J23" s="89"/>
      <c r="K23" s="90"/>
      <c r="L23" s="92"/>
      <c r="M23" s="74"/>
    </row>
    <row r="24" spans="1:13" s="12" customFormat="1" ht="12" customHeight="1" x14ac:dyDescent="0.4">
      <c r="A24" s="114"/>
      <c r="B24" s="32"/>
      <c r="C24" s="85"/>
      <c r="D24" s="85"/>
      <c r="E24" s="85"/>
      <c r="F24" s="85"/>
      <c r="G24" s="85"/>
      <c r="H24" s="106"/>
      <c r="I24" s="94">
        <v>9</v>
      </c>
      <c r="J24" s="87"/>
      <c r="K24" s="88"/>
      <c r="L24" s="91"/>
      <c r="M24" s="93"/>
    </row>
    <row r="25" spans="1:13" s="12" customFormat="1" ht="12" customHeight="1" x14ac:dyDescent="0.4">
      <c r="A25" s="114"/>
      <c r="B25" s="32"/>
      <c r="C25" s="85"/>
      <c r="D25" s="85"/>
      <c r="E25" s="85"/>
      <c r="F25" s="85"/>
      <c r="G25" s="85"/>
      <c r="H25" s="106"/>
      <c r="I25" s="95"/>
      <c r="J25" s="89"/>
      <c r="K25" s="90"/>
      <c r="L25" s="92"/>
      <c r="M25" s="74"/>
    </row>
    <row r="26" spans="1:13" s="12" customFormat="1" ht="12" customHeight="1" x14ac:dyDescent="0.4">
      <c r="A26" s="114"/>
      <c r="B26" s="32"/>
      <c r="C26" s="85"/>
      <c r="D26" s="85"/>
      <c r="E26" s="85"/>
      <c r="F26" s="85"/>
      <c r="G26" s="85"/>
      <c r="H26" s="106"/>
      <c r="I26" s="94">
        <v>10</v>
      </c>
      <c r="J26" s="87" t="s">
        <v>52</v>
      </c>
      <c r="K26" s="88"/>
      <c r="L26" s="91">
        <v>0</v>
      </c>
      <c r="M26" s="93"/>
    </row>
    <row r="27" spans="1:13" s="12" customFormat="1" ht="12" customHeight="1" x14ac:dyDescent="0.4">
      <c r="A27" s="115"/>
      <c r="B27" s="32"/>
      <c r="C27" s="86"/>
      <c r="D27" s="86"/>
      <c r="E27" s="86"/>
      <c r="F27" s="86"/>
      <c r="G27" s="86"/>
      <c r="H27" s="92"/>
      <c r="I27" s="95"/>
      <c r="J27" s="89"/>
      <c r="K27" s="90"/>
      <c r="L27" s="92"/>
      <c r="M27" s="74"/>
    </row>
    <row r="28" spans="1:13" s="12" customFormat="1" ht="12" customHeight="1" x14ac:dyDescent="0.4">
      <c r="A28" s="113" t="s">
        <v>47</v>
      </c>
      <c r="B28" s="32"/>
      <c r="C28" s="84"/>
      <c r="D28" s="84"/>
      <c r="E28" s="84"/>
      <c r="F28" s="84"/>
      <c r="G28" s="84"/>
      <c r="H28" s="91"/>
      <c r="I28" s="94">
        <v>11</v>
      </c>
      <c r="J28" s="87" t="s">
        <v>52</v>
      </c>
      <c r="K28" s="88"/>
      <c r="L28" s="91">
        <v>0</v>
      </c>
      <c r="M28" s="93"/>
    </row>
    <row r="29" spans="1:13" s="12" customFormat="1" ht="12" customHeight="1" x14ac:dyDescent="0.4">
      <c r="A29" s="114"/>
      <c r="B29" s="32"/>
      <c r="C29" s="85"/>
      <c r="D29" s="85"/>
      <c r="E29" s="85"/>
      <c r="F29" s="85"/>
      <c r="G29" s="85"/>
      <c r="H29" s="106"/>
      <c r="I29" s="95"/>
      <c r="J29" s="89"/>
      <c r="K29" s="90"/>
      <c r="L29" s="92"/>
      <c r="M29" s="74"/>
    </row>
    <row r="30" spans="1:13" s="12" customFormat="1" ht="12" customHeight="1" x14ac:dyDescent="0.4">
      <c r="A30" s="114"/>
      <c r="B30" s="32"/>
      <c r="C30" s="85"/>
      <c r="D30" s="85"/>
      <c r="E30" s="85"/>
      <c r="F30" s="85"/>
      <c r="G30" s="85"/>
      <c r="H30" s="106"/>
      <c r="I30" s="94">
        <v>12</v>
      </c>
      <c r="J30" s="87" t="s">
        <v>52</v>
      </c>
      <c r="K30" s="88"/>
      <c r="L30" s="91">
        <v>0</v>
      </c>
      <c r="M30" s="93"/>
    </row>
    <row r="31" spans="1:13" s="12" customFormat="1" ht="12" customHeight="1" x14ac:dyDescent="0.4">
      <c r="A31" s="114"/>
      <c r="B31" s="32"/>
      <c r="C31" s="85"/>
      <c r="D31" s="85"/>
      <c r="E31" s="85"/>
      <c r="F31" s="85"/>
      <c r="G31" s="85"/>
      <c r="H31" s="106"/>
      <c r="I31" s="95"/>
      <c r="J31" s="89"/>
      <c r="K31" s="90"/>
      <c r="L31" s="92"/>
      <c r="M31" s="74"/>
    </row>
    <row r="32" spans="1:13" s="12" customFormat="1" ht="12" customHeight="1" x14ac:dyDescent="0.4">
      <c r="A32" s="115"/>
      <c r="B32" s="32"/>
      <c r="C32" s="86"/>
      <c r="D32" s="86"/>
      <c r="E32" s="86"/>
      <c r="F32" s="86"/>
      <c r="G32" s="86"/>
      <c r="H32" s="92"/>
      <c r="I32" s="94">
        <v>13</v>
      </c>
      <c r="J32" s="87" t="s">
        <v>52</v>
      </c>
      <c r="K32" s="88"/>
      <c r="L32" s="91">
        <v>0</v>
      </c>
      <c r="M32" s="93"/>
    </row>
    <row r="33" spans="1:14" s="12" customFormat="1" ht="12" customHeight="1" x14ac:dyDescent="0.4">
      <c r="A33" s="113" t="s">
        <v>15</v>
      </c>
      <c r="B33" s="32"/>
      <c r="C33" s="84"/>
      <c r="D33" s="84"/>
      <c r="E33" s="84"/>
      <c r="F33" s="84"/>
      <c r="G33" s="84"/>
      <c r="H33" s="91"/>
      <c r="I33" s="95"/>
      <c r="J33" s="89"/>
      <c r="K33" s="90"/>
      <c r="L33" s="92"/>
      <c r="M33" s="74"/>
    </row>
    <row r="34" spans="1:14" s="12" customFormat="1" ht="12" customHeight="1" x14ac:dyDescent="0.4">
      <c r="A34" s="114"/>
      <c r="B34" s="32"/>
      <c r="C34" s="85"/>
      <c r="D34" s="85"/>
      <c r="E34" s="85"/>
      <c r="F34" s="85"/>
      <c r="G34" s="85"/>
      <c r="H34" s="106"/>
      <c r="I34" s="94">
        <v>14</v>
      </c>
      <c r="J34" s="87" t="s">
        <v>52</v>
      </c>
      <c r="K34" s="88"/>
      <c r="L34" s="91">
        <v>0</v>
      </c>
      <c r="M34" s="93"/>
    </row>
    <row r="35" spans="1:14" s="12" customFormat="1" ht="12" customHeight="1" x14ac:dyDescent="0.4">
      <c r="A35" s="114"/>
      <c r="B35" s="32"/>
      <c r="C35" s="85"/>
      <c r="D35" s="85"/>
      <c r="E35" s="85"/>
      <c r="F35" s="85"/>
      <c r="G35" s="85"/>
      <c r="H35" s="106"/>
      <c r="I35" s="95"/>
      <c r="J35" s="89"/>
      <c r="K35" s="90"/>
      <c r="L35" s="92"/>
      <c r="M35" s="74"/>
    </row>
    <row r="36" spans="1:14" s="12" customFormat="1" ht="12" customHeight="1" x14ac:dyDescent="0.4">
      <c r="A36" s="114"/>
      <c r="B36" s="32"/>
      <c r="C36" s="85"/>
      <c r="D36" s="85"/>
      <c r="E36" s="85"/>
      <c r="F36" s="85"/>
      <c r="G36" s="85"/>
      <c r="H36" s="106"/>
      <c r="I36" s="94">
        <v>15</v>
      </c>
      <c r="J36" s="87" t="s">
        <v>52</v>
      </c>
      <c r="K36" s="88"/>
      <c r="L36" s="91">
        <v>0</v>
      </c>
      <c r="M36" s="93"/>
    </row>
    <row r="37" spans="1:14" s="12" customFormat="1" ht="12" customHeight="1" thickBot="1" x14ac:dyDescent="0.45">
      <c r="A37" s="81"/>
      <c r="B37" s="33"/>
      <c r="C37" s="86"/>
      <c r="D37" s="86"/>
      <c r="E37" s="86"/>
      <c r="F37" s="86"/>
      <c r="G37" s="86"/>
      <c r="H37" s="92"/>
      <c r="I37" s="95"/>
      <c r="J37" s="89"/>
      <c r="K37" s="90"/>
      <c r="L37" s="92">
        <v>0</v>
      </c>
      <c r="M37" s="74"/>
    </row>
    <row r="38" spans="1:14" s="12" customFormat="1" ht="24.75" customHeight="1" thickBot="1" x14ac:dyDescent="0.45">
      <c r="A38" s="80" t="s">
        <v>16</v>
      </c>
      <c r="B38" s="82"/>
      <c r="C38" s="82"/>
      <c r="D38" s="82"/>
      <c r="E38" s="82"/>
      <c r="F38" s="82"/>
      <c r="G38" s="82"/>
      <c r="H38" s="96"/>
      <c r="I38" s="98" t="s">
        <v>0</v>
      </c>
      <c r="J38" s="99"/>
      <c r="K38" s="100"/>
      <c r="L38" s="104"/>
      <c r="M38" s="14" t="s">
        <v>17</v>
      </c>
    </row>
    <row r="39" spans="1:14" s="12" customFormat="1" ht="24.75" customHeight="1" thickBot="1" x14ac:dyDescent="0.45">
      <c r="A39" s="81"/>
      <c r="B39" s="83"/>
      <c r="C39" s="83"/>
      <c r="D39" s="83"/>
      <c r="E39" s="83"/>
      <c r="F39" s="83"/>
      <c r="G39" s="83"/>
      <c r="H39" s="97"/>
      <c r="I39" s="101"/>
      <c r="J39" s="102"/>
      <c r="K39" s="103"/>
      <c r="L39" s="105"/>
      <c r="M39" s="15"/>
    </row>
    <row r="40" spans="1:14" s="12" customFormat="1" ht="6" customHeight="1" x14ac:dyDescent="0.4">
      <c r="M40" s="16"/>
    </row>
    <row r="41" spans="1:14" s="12" customFormat="1" ht="17.399999999999999" x14ac:dyDescent="0.4">
      <c r="A41" s="44" t="s">
        <v>18</v>
      </c>
      <c r="B41" s="44" t="s">
        <v>19</v>
      </c>
      <c r="C41" s="45"/>
      <c r="D41" s="44"/>
      <c r="E41" s="44"/>
      <c r="F41" s="44"/>
      <c r="G41" s="44"/>
      <c r="H41" s="45"/>
      <c r="I41" s="45"/>
      <c r="J41" s="45"/>
      <c r="K41" s="45"/>
      <c r="L41" s="45"/>
      <c r="M41" s="46"/>
    </row>
    <row r="42" spans="1:14" s="17" customFormat="1" ht="14.25" customHeight="1" x14ac:dyDescent="0.4"/>
    <row r="43" spans="1:14" s="17" customFormat="1" ht="17.100000000000001" customHeight="1" x14ac:dyDescent="0.4">
      <c r="A43" s="116" t="s">
        <v>37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4" s="17" customFormat="1" ht="19.2" x14ac:dyDescent="0.4">
      <c r="B44" s="42"/>
      <c r="C44" s="43"/>
      <c r="F44" s="47" t="s">
        <v>55</v>
      </c>
      <c r="G44" s="48">
        <v>44377</v>
      </c>
    </row>
    <row r="45" spans="1:14" s="5" customFormat="1" ht="16.5" customHeight="1" thickBot="1" x14ac:dyDescent="0.45"/>
    <row r="46" spans="1:14" s="5" customFormat="1" ht="41.25" customHeight="1" thickBot="1" x14ac:dyDescent="0.45">
      <c r="B46" s="107" t="s">
        <v>56</v>
      </c>
      <c r="C46" s="107"/>
      <c r="D46" s="108"/>
      <c r="E46" s="108"/>
      <c r="F46" s="18" t="s">
        <v>38</v>
      </c>
      <c r="G46" s="18"/>
      <c r="H46" s="18"/>
      <c r="I46" s="18"/>
      <c r="J46" s="18"/>
      <c r="K46" s="19" t="s">
        <v>39</v>
      </c>
      <c r="L46" s="111" t="s">
        <v>40</v>
      </c>
      <c r="M46" s="112"/>
      <c r="N46" s="18"/>
    </row>
    <row r="47" spans="1:14" s="5" customFormat="1" ht="41.25" customHeight="1" thickBot="1" x14ac:dyDescent="0.45">
      <c r="A47" s="18"/>
      <c r="B47" s="107" t="s">
        <v>41</v>
      </c>
      <c r="C47" s="107"/>
      <c r="D47" s="108"/>
      <c r="E47" s="108"/>
      <c r="F47" s="18" t="s">
        <v>42</v>
      </c>
      <c r="G47" s="108"/>
      <c r="H47" s="108"/>
      <c r="I47" s="18"/>
      <c r="J47" s="18"/>
      <c r="K47" s="20" t="s">
        <v>43</v>
      </c>
      <c r="L47" s="109" t="s">
        <v>40</v>
      </c>
      <c r="M47" s="110"/>
      <c r="N47" s="18"/>
    </row>
    <row r="48" spans="1:14" s="5" customFormat="1" ht="9" customHeight="1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2" s="12" customFormat="1" ht="17.399999999999999" x14ac:dyDescent="0.4"/>
    <row r="50" spans="1:2" s="12" customFormat="1" ht="17.399999999999999" x14ac:dyDescent="0.4">
      <c r="A50" s="17" t="s">
        <v>20</v>
      </c>
      <c r="B50" s="21" t="s">
        <v>21</v>
      </c>
    </row>
    <row r="51" spans="1:2" s="12" customFormat="1" ht="17.399999999999999" x14ac:dyDescent="0.4">
      <c r="A51" s="17"/>
      <c r="B51" s="17" t="s">
        <v>22</v>
      </c>
    </row>
    <row r="52" spans="1:2" s="12" customFormat="1" ht="17.399999999999999" x14ac:dyDescent="0.4">
      <c r="A52" s="17"/>
      <c r="B52" s="17" t="s">
        <v>23</v>
      </c>
    </row>
    <row r="53" spans="1:2" s="12" customFormat="1" ht="17.399999999999999" x14ac:dyDescent="0.4"/>
    <row r="54" spans="1:2" s="12" customFormat="1" ht="17.399999999999999" x14ac:dyDescent="0.4">
      <c r="A54" s="17"/>
      <c r="B54" s="17"/>
    </row>
    <row r="55" spans="1:2" s="12" customFormat="1" ht="17.399999999999999" x14ac:dyDescent="0.4">
      <c r="A55" s="17"/>
    </row>
    <row r="56" spans="1:2" s="12" customFormat="1" ht="17.399999999999999" x14ac:dyDescent="0.4">
      <c r="A56" s="17"/>
    </row>
    <row r="57" spans="1:2" s="12" customFormat="1" ht="17.399999999999999" x14ac:dyDescent="0.4">
      <c r="A57" s="17"/>
    </row>
  </sheetData>
  <mergeCells count="134"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  <mergeCell ref="G8:G12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</mergeCells>
  <phoneticPr fontId="2" type="noConversion"/>
  <conditionalFormatting sqref="B3:C3">
    <cfRule type="expression" dxfId="3" priority="2">
      <formula>LEN(부서명)=0</formula>
    </cfRule>
  </conditionalFormatting>
  <conditionalFormatting sqref="D3:L3">
    <cfRule type="containsText" dxfId="2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4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showRowColHeaders="0" tabSelected="1" topLeftCell="A7" zoomScaleNormal="100" workbookViewId="0">
      <selection activeCell="E13" sqref="E13:E17"/>
    </sheetView>
  </sheetViews>
  <sheetFormatPr defaultColWidth="9" defaultRowHeight="14.4" x14ac:dyDescent="0.4"/>
  <cols>
    <col min="1" max="1" width="8.8984375" style="22" customWidth="1"/>
    <col min="2" max="8" width="14.8984375" style="22" customWidth="1"/>
    <col min="9" max="9" width="3.59765625" style="22" customWidth="1"/>
    <col min="10" max="10" width="9.59765625" style="22" customWidth="1"/>
    <col min="11" max="11" width="10.59765625" style="22" customWidth="1"/>
    <col min="12" max="13" width="14.8984375" style="22" customWidth="1"/>
    <col min="14" max="16384" width="9" style="22"/>
  </cols>
  <sheetData>
    <row r="1" spans="1:13" s="2" customFormat="1" ht="32.4" x14ac:dyDescent="0.4">
      <c r="A1" s="60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ht="6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5" customFormat="1" ht="24" customHeight="1" thickBot="1" x14ac:dyDescent="0.4">
      <c r="A3" s="4" t="s">
        <v>35</v>
      </c>
      <c r="B3" s="61"/>
      <c r="C3" s="61"/>
      <c r="D3" s="62" t="s">
        <v>52</v>
      </c>
      <c r="E3" s="62"/>
      <c r="F3" s="62"/>
      <c r="G3" s="62"/>
      <c r="H3" s="62"/>
      <c r="I3" s="62"/>
      <c r="J3" s="62"/>
      <c r="K3" s="62"/>
      <c r="L3" s="62"/>
      <c r="M3" s="6" t="s">
        <v>36</v>
      </c>
    </row>
    <row r="4" spans="1:13" s="5" customFormat="1" ht="21" customHeight="1" x14ac:dyDescent="0.4">
      <c r="A4" s="63" t="s">
        <v>1</v>
      </c>
      <c r="B4" s="66" t="s">
        <v>2</v>
      </c>
      <c r="C4" s="67"/>
      <c r="D4" s="67"/>
      <c r="E4" s="67"/>
      <c r="F4" s="67"/>
      <c r="G4" s="67"/>
      <c r="H4" s="68"/>
      <c r="I4" s="69" t="s">
        <v>3</v>
      </c>
      <c r="J4" s="70"/>
      <c r="K4" s="70"/>
      <c r="L4" s="71"/>
      <c r="M4" s="72" t="s">
        <v>4</v>
      </c>
    </row>
    <row r="5" spans="1:13" s="5" customFormat="1" ht="21" customHeight="1" x14ac:dyDescent="0.4">
      <c r="A5" s="64"/>
      <c r="B5" s="125" t="s">
        <v>5</v>
      </c>
      <c r="C5" s="77" t="s">
        <v>6</v>
      </c>
      <c r="D5" s="120"/>
      <c r="E5" s="120"/>
      <c r="F5" s="120"/>
      <c r="G5" s="120"/>
      <c r="H5" s="78" t="s">
        <v>7</v>
      </c>
      <c r="I5" s="49" t="s">
        <v>8</v>
      </c>
      <c r="J5" s="120"/>
      <c r="K5" s="121"/>
      <c r="L5" s="55" t="s">
        <v>9</v>
      </c>
      <c r="M5" s="73"/>
    </row>
    <row r="6" spans="1:13" s="5" customFormat="1" ht="21" customHeight="1" x14ac:dyDescent="0.4">
      <c r="A6" s="65"/>
      <c r="B6" s="76"/>
      <c r="C6" s="7" t="s">
        <v>10</v>
      </c>
      <c r="D6" s="7" t="s">
        <v>11</v>
      </c>
      <c r="E6" s="7" t="s">
        <v>51</v>
      </c>
      <c r="F6" s="7" t="s">
        <v>12</v>
      </c>
      <c r="G6" s="8" t="s">
        <v>0</v>
      </c>
      <c r="H6" s="79"/>
      <c r="I6" s="52"/>
      <c r="J6" s="53"/>
      <c r="K6" s="54"/>
      <c r="L6" s="56"/>
      <c r="M6" s="74"/>
    </row>
    <row r="7" spans="1:13" s="5" customFormat="1" ht="33" customHeight="1" x14ac:dyDescent="0.4">
      <c r="A7" s="34" t="s">
        <v>24</v>
      </c>
      <c r="B7" s="23"/>
      <c r="C7" s="23"/>
      <c r="D7" s="23"/>
      <c r="E7" s="23"/>
      <c r="F7" s="23"/>
      <c r="G7" s="23"/>
      <c r="H7" s="23"/>
      <c r="I7" s="122" t="s">
        <v>25</v>
      </c>
      <c r="J7" s="123"/>
      <c r="K7" s="124"/>
      <c r="L7" s="40"/>
      <c r="M7" s="41"/>
    </row>
    <row r="8" spans="1:13" s="12" customFormat="1" ht="12" customHeight="1" x14ac:dyDescent="0.4">
      <c r="A8" s="113" t="s">
        <v>29</v>
      </c>
      <c r="B8" s="131"/>
      <c r="C8" s="84"/>
      <c r="D8" s="84"/>
      <c r="E8" s="84"/>
      <c r="F8" s="84"/>
      <c r="G8" s="84"/>
      <c r="H8" s="91"/>
      <c r="I8" s="94">
        <v>1</v>
      </c>
      <c r="J8" s="87"/>
      <c r="K8" s="88"/>
      <c r="L8" s="91"/>
      <c r="M8" s="93"/>
    </row>
    <row r="9" spans="1:13" s="12" customFormat="1" ht="12" customHeight="1" x14ac:dyDescent="0.4">
      <c r="A9" s="114"/>
      <c r="B9" s="132"/>
      <c r="C9" s="85"/>
      <c r="D9" s="85"/>
      <c r="E9" s="85"/>
      <c r="F9" s="85"/>
      <c r="G9" s="85"/>
      <c r="H9" s="106"/>
      <c r="I9" s="95"/>
      <c r="J9" s="89"/>
      <c r="K9" s="90"/>
      <c r="L9" s="92"/>
      <c r="M9" s="74"/>
    </row>
    <row r="10" spans="1:13" s="12" customFormat="1" ht="12" customHeight="1" x14ac:dyDescent="0.4">
      <c r="A10" s="114"/>
      <c r="B10" s="132"/>
      <c r="C10" s="85"/>
      <c r="D10" s="85"/>
      <c r="E10" s="85"/>
      <c r="F10" s="85"/>
      <c r="G10" s="85"/>
      <c r="H10" s="106"/>
      <c r="I10" s="94">
        <v>2</v>
      </c>
      <c r="J10" s="87"/>
      <c r="K10" s="88"/>
      <c r="L10" s="91"/>
      <c r="M10" s="93"/>
    </row>
    <row r="11" spans="1:13" s="12" customFormat="1" ht="12" customHeight="1" x14ac:dyDescent="0.4">
      <c r="A11" s="114"/>
      <c r="B11" s="132"/>
      <c r="C11" s="85"/>
      <c r="D11" s="85"/>
      <c r="E11" s="85"/>
      <c r="F11" s="85"/>
      <c r="G11" s="85"/>
      <c r="H11" s="106"/>
      <c r="I11" s="95"/>
      <c r="J11" s="89"/>
      <c r="K11" s="90"/>
      <c r="L11" s="92"/>
      <c r="M11" s="74"/>
    </row>
    <row r="12" spans="1:13" s="12" customFormat="1" ht="12" customHeight="1" x14ac:dyDescent="0.4">
      <c r="A12" s="114"/>
      <c r="B12" s="132"/>
      <c r="C12" s="85"/>
      <c r="D12" s="85"/>
      <c r="E12" s="85"/>
      <c r="F12" s="85"/>
      <c r="G12" s="85"/>
      <c r="H12" s="106"/>
      <c r="I12" s="94">
        <v>3</v>
      </c>
      <c r="J12" s="87"/>
      <c r="K12" s="88"/>
      <c r="L12" s="91"/>
      <c r="M12" s="93"/>
    </row>
    <row r="13" spans="1:13" s="12" customFormat="1" ht="12" customHeight="1" x14ac:dyDescent="0.4">
      <c r="A13" s="113" t="s">
        <v>30</v>
      </c>
      <c r="B13" s="132"/>
      <c r="C13" s="84"/>
      <c r="D13" s="84"/>
      <c r="E13" s="84"/>
      <c r="F13" s="84"/>
      <c r="G13" s="84"/>
      <c r="H13" s="91"/>
      <c r="I13" s="95"/>
      <c r="J13" s="89"/>
      <c r="K13" s="90"/>
      <c r="L13" s="92"/>
      <c r="M13" s="74"/>
    </row>
    <row r="14" spans="1:13" s="12" customFormat="1" ht="12" customHeight="1" x14ac:dyDescent="0.4">
      <c r="A14" s="114"/>
      <c r="B14" s="132"/>
      <c r="C14" s="85"/>
      <c r="D14" s="85"/>
      <c r="E14" s="85"/>
      <c r="F14" s="85"/>
      <c r="G14" s="85"/>
      <c r="H14" s="106"/>
      <c r="I14" s="94">
        <v>4</v>
      </c>
      <c r="J14" s="87"/>
      <c r="K14" s="88"/>
      <c r="L14" s="91"/>
      <c r="M14" s="93"/>
    </row>
    <row r="15" spans="1:13" s="12" customFormat="1" ht="12" customHeight="1" x14ac:dyDescent="0.4">
      <c r="A15" s="114"/>
      <c r="B15" s="132"/>
      <c r="C15" s="85"/>
      <c r="D15" s="85"/>
      <c r="E15" s="85"/>
      <c r="F15" s="85"/>
      <c r="G15" s="85"/>
      <c r="H15" s="106"/>
      <c r="I15" s="95"/>
      <c r="J15" s="89"/>
      <c r="K15" s="90"/>
      <c r="L15" s="92"/>
      <c r="M15" s="74"/>
    </row>
    <row r="16" spans="1:13" s="12" customFormat="1" ht="12" customHeight="1" x14ac:dyDescent="0.4">
      <c r="A16" s="114"/>
      <c r="B16" s="132"/>
      <c r="C16" s="85"/>
      <c r="D16" s="85"/>
      <c r="E16" s="85"/>
      <c r="F16" s="85"/>
      <c r="G16" s="85"/>
      <c r="H16" s="106"/>
      <c r="I16" s="94">
        <v>5</v>
      </c>
      <c r="J16" s="87"/>
      <c r="K16" s="88"/>
      <c r="L16" s="91"/>
      <c r="M16" s="93"/>
    </row>
    <row r="17" spans="1:13" s="12" customFormat="1" ht="12" customHeight="1" x14ac:dyDescent="0.4">
      <c r="A17" s="114"/>
      <c r="B17" s="132"/>
      <c r="C17" s="85"/>
      <c r="D17" s="85"/>
      <c r="E17" s="85"/>
      <c r="F17" s="85"/>
      <c r="G17" s="85"/>
      <c r="H17" s="106"/>
      <c r="I17" s="95"/>
      <c r="J17" s="89"/>
      <c r="K17" s="90"/>
      <c r="L17" s="92"/>
      <c r="M17" s="74"/>
    </row>
    <row r="18" spans="1:13" s="12" customFormat="1" ht="12" customHeight="1" x14ac:dyDescent="0.4">
      <c r="A18" s="113" t="s">
        <v>31</v>
      </c>
      <c r="B18" s="132"/>
      <c r="C18" s="84"/>
      <c r="D18" s="84"/>
      <c r="E18" s="84"/>
      <c r="F18" s="84"/>
      <c r="G18" s="84"/>
      <c r="H18" s="91"/>
      <c r="I18" s="94">
        <v>6</v>
      </c>
      <c r="J18" s="87"/>
      <c r="K18" s="88"/>
      <c r="L18" s="91"/>
      <c r="M18" s="93"/>
    </row>
    <row r="19" spans="1:13" s="12" customFormat="1" ht="12" customHeight="1" x14ac:dyDescent="0.4">
      <c r="A19" s="114"/>
      <c r="B19" s="132"/>
      <c r="C19" s="85"/>
      <c r="D19" s="85"/>
      <c r="E19" s="85"/>
      <c r="F19" s="85"/>
      <c r="G19" s="85"/>
      <c r="H19" s="106"/>
      <c r="I19" s="95"/>
      <c r="J19" s="89"/>
      <c r="K19" s="90"/>
      <c r="L19" s="92"/>
      <c r="M19" s="74"/>
    </row>
    <row r="20" spans="1:13" s="12" customFormat="1" ht="12" customHeight="1" x14ac:dyDescent="0.4">
      <c r="A20" s="114"/>
      <c r="B20" s="132"/>
      <c r="C20" s="85"/>
      <c r="D20" s="85"/>
      <c r="E20" s="85"/>
      <c r="F20" s="85"/>
      <c r="G20" s="85"/>
      <c r="H20" s="106"/>
      <c r="I20" s="94">
        <v>7</v>
      </c>
      <c r="J20" s="87"/>
      <c r="K20" s="88"/>
      <c r="L20" s="91"/>
      <c r="M20" s="93"/>
    </row>
    <row r="21" spans="1:13" s="12" customFormat="1" ht="12" customHeight="1" x14ac:dyDescent="0.4">
      <c r="A21" s="114"/>
      <c r="B21" s="132"/>
      <c r="C21" s="85"/>
      <c r="D21" s="85"/>
      <c r="E21" s="85"/>
      <c r="F21" s="85"/>
      <c r="G21" s="85"/>
      <c r="H21" s="106"/>
      <c r="I21" s="95"/>
      <c r="J21" s="89"/>
      <c r="K21" s="90"/>
      <c r="L21" s="92"/>
      <c r="M21" s="74"/>
    </row>
    <row r="22" spans="1:13" s="12" customFormat="1" ht="12" customHeight="1" x14ac:dyDescent="0.4">
      <c r="A22" s="114"/>
      <c r="B22" s="132"/>
      <c r="C22" s="85"/>
      <c r="D22" s="85"/>
      <c r="E22" s="85"/>
      <c r="F22" s="85"/>
      <c r="G22" s="85"/>
      <c r="H22" s="106"/>
      <c r="I22" s="94">
        <v>8</v>
      </c>
      <c r="J22" s="87"/>
      <c r="K22" s="88"/>
      <c r="L22" s="91"/>
      <c r="M22" s="93"/>
    </row>
    <row r="23" spans="1:13" s="12" customFormat="1" ht="12" customHeight="1" x14ac:dyDescent="0.4">
      <c r="A23" s="113" t="s">
        <v>32</v>
      </c>
      <c r="B23" s="132"/>
      <c r="C23" s="84"/>
      <c r="D23" s="84"/>
      <c r="E23" s="84"/>
      <c r="F23" s="84"/>
      <c r="G23" s="84"/>
      <c r="H23" s="91"/>
      <c r="I23" s="95"/>
      <c r="J23" s="89"/>
      <c r="K23" s="90"/>
      <c r="L23" s="92"/>
      <c r="M23" s="74"/>
    </row>
    <row r="24" spans="1:13" s="12" customFormat="1" ht="12" customHeight="1" x14ac:dyDescent="0.4">
      <c r="A24" s="114"/>
      <c r="B24" s="132"/>
      <c r="C24" s="85"/>
      <c r="D24" s="85"/>
      <c r="E24" s="85"/>
      <c r="F24" s="85"/>
      <c r="G24" s="85"/>
      <c r="H24" s="106"/>
      <c r="I24" s="94">
        <v>9</v>
      </c>
      <c r="J24" s="87"/>
      <c r="K24" s="88"/>
      <c r="L24" s="91"/>
      <c r="M24" s="93"/>
    </row>
    <row r="25" spans="1:13" s="12" customFormat="1" ht="12" customHeight="1" x14ac:dyDescent="0.4">
      <c r="A25" s="114"/>
      <c r="B25" s="132"/>
      <c r="C25" s="85"/>
      <c r="D25" s="85"/>
      <c r="E25" s="85"/>
      <c r="F25" s="85"/>
      <c r="G25" s="85"/>
      <c r="H25" s="106"/>
      <c r="I25" s="95"/>
      <c r="J25" s="89"/>
      <c r="K25" s="90"/>
      <c r="L25" s="92"/>
      <c r="M25" s="74"/>
    </row>
    <row r="26" spans="1:13" s="12" customFormat="1" ht="12" customHeight="1" x14ac:dyDescent="0.4">
      <c r="A26" s="114"/>
      <c r="B26" s="132"/>
      <c r="C26" s="85"/>
      <c r="D26" s="85"/>
      <c r="E26" s="85"/>
      <c r="F26" s="85"/>
      <c r="G26" s="85"/>
      <c r="H26" s="106"/>
      <c r="I26" s="94">
        <v>10</v>
      </c>
      <c r="J26" s="87"/>
      <c r="K26" s="88"/>
      <c r="L26" s="91"/>
      <c r="M26" s="93"/>
    </row>
    <row r="27" spans="1:13" s="12" customFormat="1" ht="12" customHeight="1" x14ac:dyDescent="0.4">
      <c r="A27" s="114"/>
      <c r="B27" s="132"/>
      <c r="C27" s="85"/>
      <c r="D27" s="85"/>
      <c r="E27" s="85"/>
      <c r="F27" s="85"/>
      <c r="G27" s="85"/>
      <c r="H27" s="106"/>
      <c r="I27" s="95"/>
      <c r="J27" s="89"/>
      <c r="K27" s="90"/>
      <c r="L27" s="92"/>
      <c r="M27" s="74"/>
    </row>
    <row r="28" spans="1:13" s="12" customFormat="1" ht="12" customHeight="1" x14ac:dyDescent="0.4">
      <c r="A28" s="113" t="s">
        <v>33</v>
      </c>
      <c r="B28" s="132"/>
      <c r="C28" s="84"/>
      <c r="D28" s="84"/>
      <c r="E28" s="84"/>
      <c r="F28" s="84"/>
      <c r="G28" s="84"/>
      <c r="H28" s="91"/>
      <c r="I28" s="94">
        <v>11</v>
      </c>
      <c r="J28" s="87"/>
      <c r="K28" s="88"/>
      <c r="L28" s="91"/>
      <c r="M28" s="93"/>
    </row>
    <row r="29" spans="1:13" s="12" customFormat="1" ht="12" customHeight="1" x14ac:dyDescent="0.4">
      <c r="A29" s="114"/>
      <c r="B29" s="132"/>
      <c r="C29" s="85"/>
      <c r="D29" s="85"/>
      <c r="E29" s="85"/>
      <c r="F29" s="85"/>
      <c r="G29" s="85"/>
      <c r="H29" s="106"/>
      <c r="I29" s="95"/>
      <c r="J29" s="89"/>
      <c r="K29" s="90"/>
      <c r="L29" s="92"/>
      <c r="M29" s="74"/>
    </row>
    <row r="30" spans="1:13" s="12" customFormat="1" ht="12" customHeight="1" x14ac:dyDescent="0.4">
      <c r="A30" s="114"/>
      <c r="B30" s="132"/>
      <c r="C30" s="85"/>
      <c r="D30" s="85"/>
      <c r="E30" s="85"/>
      <c r="F30" s="85"/>
      <c r="G30" s="85"/>
      <c r="H30" s="106"/>
      <c r="I30" s="94">
        <v>12</v>
      </c>
      <c r="J30" s="87"/>
      <c r="K30" s="88"/>
      <c r="L30" s="91"/>
      <c r="M30" s="93"/>
    </row>
    <row r="31" spans="1:13" s="12" customFormat="1" ht="12" customHeight="1" x14ac:dyDescent="0.4">
      <c r="A31" s="114"/>
      <c r="B31" s="132"/>
      <c r="C31" s="85"/>
      <c r="D31" s="85"/>
      <c r="E31" s="85"/>
      <c r="F31" s="85"/>
      <c r="G31" s="85"/>
      <c r="H31" s="106"/>
      <c r="I31" s="95"/>
      <c r="J31" s="89"/>
      <c r="K31" s="90"/>
      <c r="L31" s="92"/>
      <c r="M31" s="74"/>
    </row>
    <row r="32" spans="1:13" s="12" customFormat="1" ht="12" customHeight="1" x14ac:dyDescent="0.4">
      <c r="A32" s="114"/>
      <c r="B32" s="132"/>
      <c r="C32" s="85"/>
      <c r="D32" s="85"/>
      <c r="E32" s="85"/>
      <c r="F32" s="85"/>
      <c r="G32" s="85"/>
      <c r="H32" s="106"/>
      <c r="I32" s="94">
        <v>13</v>
      </c>
      <c r="J32" s="87"/>
      <c r="K32" s="88"/>
      <c r="L32" s="91"/>
      <c r="M32" s="93"/>
    </row>
    <row r="33" spans="1:14" s="12" customFormat="1" ht="12" customHeight="1" x14ac:dyDescent="0.4">
      <c r="A33" s="113" t="s">
        <v>34</v>
      </c>
      <c r="B33" s="132"/>
      <c r="C33" s="84"/>
      <c r="D33" s="84"/>
      <c r="E33" s="84"/>
      <c r="F33" s="84"/>
      <c r="G33" s="84"/>
      <c r="H33" s="91"/>
      <c r="I33" s="95"/>
      <c r="J33" s="89"/>
      <c r="K33" s="90"/>
      <c r="L33" s="92"/>
      <c r="M33" s="74"/>
    </row>
    <row r="34" spans="1:14" s="12" customFormat="1" ht="12" customHeight="1" x14ac:dyDescent="0.4">
      <c r="A34" s="114"/>
      <c r="B34" s="132"/>
      <c r="C34" s="85"/>
      <c r="D34" s="85"/>
      <c r="E34" s="85"/>
      <c r="F34" s="85"/>
      <c r="G34" s="85"/>
      <c r="H34" s="106"/>
      <c r="I34" s="94">
        <v>14</v>
      </c>
      <c r="J34" s="87"/>
      <c r="K34" s="88"/>
      <c r="L34" s="91"/>
      <c r="M34" s="93"/>
    </row>
    <row r="35" spans="1:14" s="12" customFormat="1" ht="12" customHeight="1" x14ac:dyDescent="0.4">
      <c r="A35" s="114"/>
      <c r="B35" s="132"/>
      <c r="C35" s="85"/>
      <c r="D35" s="85"/>
      <c r="E35" s="85"/>
      <c r="F35" s="85"/>
      <c r="G35" s="85"/>
      <c r="H35" s="106"/>
      <c r="I35" s="95"/>
      <c r="J35" s="89"/>
      <c r="K35" s="90"/>
      <c r="L35" s="92"/>
      <c r="M35" s="74"/>
    </row>
    <row r="36" spans="1:14" s="12" customFormat="1" ht="12" customHeight="1" x14ac:dyDescent="0.4">
      <c r="A36" s="114"/>
      <c r="B36" s="132"/>
      <c r="C36" s="85"/>
      <c r="D36" s="85"/>
      <c r="E36" s="85"/>
      <c r="F36" s="85"/>
      <c r="G36" s="85"/>
      <c r="H36" s="106"/>
      <c r="I36" s="94">
        <v>15</v>
      </c>
      <c r="J36" s="87"/>
      <c r="K36" s="88"/>
      <c r="L36" s="91"/>
      <c r="M36" s="13"/>
    </row>
    <row r="37" spans="1:14" s="12" customFormat="1" ht="12" customHeight="1" thickBot="1" x14ac:dyDescent="0.45">
      <c r="A37" s="114"/>
      <c r="B37" s="133"/>
      <c r="C37" s="85"/>
      <c r="D37" s="85"/>
      <c r="E37" s="85"/>
      <c r="F37" s="85"/>
      <c r="G37" s="85"/>
      <c r="H37" s="106"/>
      <c r="I37" s="95"/>
      <c r="J37" s="89"/>
      <c r="K37" s="90"/>
      <c r="L37" s="92"/>
      <c r="M37" s="36"/>
    </row>
    <row r="38" spans="1:14" s="12" customFormat="1" ht="24.75" customHeight="1" thickBot="1" x14ac:dyDescent="0.45">
      <c r="A38" s="24" t="s">
        <v>26</v>
      </c>
      <c r="B38" s="25"/>
      <c r="C38" s="26"/>
      <c r="D38" s="26"/>
      <c r="E38" s="26"/>
      <c r="F38" s="26"/>
      <c r="G38" s="27"/>
      <c r="H38" s="28"/>
      <c r="I38" s="126" t="s">
        <v>27</v>
      </c>
      <c r="J38" s="127"/>
      <c r="K38" s="128"/>
      <c r="L38" s="27"/>
      <c r="M38" s="14" t="s">
        <v>17</v>
      </c>
    </row>
    <row r="39" spans="1:14" s="12" customFormat="1" ht="24.75" customHeight="1" thickBot="1" x14ac:dyDescent="0.45">
      <c r="A39" s="35" t="s">
        <v>28</v>
      </c>
      <c r="B39" s="29"/>
      <c r="C39" s="29"/>
      <c r="D39" s="29"/>
      <c r="E39" s="29"/>
      <c r="F39" s="29"/>
      <c r="G39" s="29"/>
      <c r="H39" s="29"/>
      <c r="I39" s="129" t="s">
        <v>28</v>
      </c>
      <c r="J39" s="130"/>
      <c r="K39" s="102"/>
      <c r="L39" s="30"/>
      <c r="M39" s="31"/>
    </row>
    <row r="40" spans="1:14" s="12" customFormat="1" ht="6" customHeight="1" x14ac:dyDescent="0.4">
      <c r="M40" s="16"/>
    </row>
    <row r="41" spans="1:14" s="12" customFormat="1" ht="17.399999999999999" x14ac:dyDescent="0.4">
      <c r="A41" s="44" t="s">
        <v>18</v>
      </c>
      <c r="B41" s="44" t="s">
        <v>19</v>
      </c>
      <c r="C41" s="45"/>
      <c r="D41" s="44"/>
      <c r="E41" s="44"/>
      <c r="F41" s="44"/>
      <c r="G41" s="44"/>
      <c r="H41" s="45"/>
      <c r="I41" s="45"/>
      <c r="J41" s="45"/>
      <c r="K41" s="45"/>
      <c r="L41" s="45"/>
      <c r="M41" s="46"/>
    </row>
    <row r="42" spans="1:14" s="17" customFormat="1" ht="14.25" customHeight="1" x14ac:dyDescent="0.4"/>
    <row r="43" spans="1:14" s="17" customFormat="1" ht="17.100000000000001" customHeight="1" x14ac:dyDescent="0.4">
      <c r="A43" s="116" t="s">
        <v>37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4" s="17" customFormat="1" ht="19.2" x14ac:dyDescent="0.4">
      <c r="B44" s="42"/>
      <c r="C44" s="43"/>
      <c r="F44" s="47" t="s">
        <v>55</v>
      </c>
      <c r="G44" s="48">
        <v>44561</v>
      </c>
    </row>
    <row r="45" spans="1:14" s="5" customFormat="1" ht="16.5" customHeight="1" thickBot="1" x14ac:dyDescent="0.45"/>
    <row r="46" spans="1:14" s="5" customFormat="1" ht="41.25" customHeight="1" thickBot="1" x14ac:dyDescent="0.45">
      <c r="B46" s="107" t="s">
        <v>56</v>
      </c>
      <c r="C46" s="107"/>
      <c r="D46" s="108"/>
      <c r="E46" s="108"/>
      <c r="F46" s="18" t="s">
        <v>38</v>
      </c>
      <c r="G46" s="18"/>
      <c r="H46" s="18"/>
      <c r="I46" s="18"/>
      <c r="J46" s="18"/>
      <c r="K46" s="19" t="s">
        <v>39</v>
      </c>
      <c r="L46" s="111" t="s">
        <v>40</v>
      </c>
      <c r="M46" s="112"/>
      <c r="N46" s="18"/>
    </row>
    <row r="47" spans="1:14" s="5" customFormat="1" ht="41.25" customHeight="1" thickBot="1" x14ac:dyDescent="0.45">
      <c r="A47" s="18"/>
      <c r="B47" s="107" t="s">
        <v>41</v>
      </c>
      <c r="C47" s="107"/>
      <c r="D47" s="108"/>
      <c r="E47" s="108"/>
      <c r="F47" s="18" t="s">
        <v>42</v>
      </c>
      <c r="G47" s="108" t="s">
        <v>48</v>
      </c>
      <c r="H47" s="108"/>
      <c r="I47" s="18"/>
      <c r="J47" s="18"/>
      <c r="K47" s="20" t="s">
        <v>43</v>
      </c>
      <c r="L47" s="109" t="s">
        <v>40</v>
      </c>
      <c r="M47" s="110"/>
      <c r="N47" s="18"/>
    </row>
    <row r="48" spans="1:14" s="5" customFormat="1" ht="9" customHeight="1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2" s="12" customFormat="1" ht="17.399999999999999" x14ac:dyDescent="0.4"/>
    <row r="50" spans="1:2" s="12" customFormat="1" ht="17.399999999999999" x14ac:dyDescent="0.4">
      <c r="A50" s="17" t="s">
        <v>20</v>
      </c>
      <c r="B50" s="21" t="s">
        <v>21</v>
      </c>
    </row>
    <row r="51" spans="1:2" s="12" customFormat="1" ht="17.399999999999999" x14ac:dyDescent="0.4">
      <c r="A51" s="17"/>
      <c r="B51" s="17" t="s">
        <v>22</v>
      </c>
    </row>
    <row r="52" spans="1:2" s="12" customFormat="1" ht="17.399999999999999" x14ac:dyDescent="0.4">
      <c r="A52" s="17"/>
      <c r="B52" s="17" t="s">
        <v>23</v>
      </c>
    </row>
    <row r="53" spans="1:2" s="12" customFormat="1" ht="17.399999999999999" x14ac:dyDescent="0.4"/>
    <row r="54" spans="1:2" s="12" customFormat="1" ht="17.399999999999999" x14ac:dyDescent="0.4">
      <c r="A54" s="17"/>
      <c r="B54" s="17"/>
    </row>
    <row r="55" spans="1:2" s="12" customFormat="1" ht="17.399999999999999" x14ac:dyDescent="0.4">
      <c r="A55" s="17"/>
    </row>
    <row r="56" spans="1:2" s="12" customFormat="1" ht="17.399999999999999" x14ac:dyDescent="0.4">
      <c r="A56" s="17"/>
    </row>
    <row r="57" spans="1:2" s="12" customFormat="1" ht="17.399999999999999" x14ac:dyDescent="0.4">
      <c r="A57" s="17"/>
    </row>
  </sheetData>
  <mergeCells count="125"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G33:G37"/>
    <mergeCell ref="H33:H37"/>
    <mergeCell ref="L36:L37"/>
    <mergeCell ref="I34:I35"/>
    <mergeCell ref="J16:K1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J28:K2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M16:M17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L8:L9"/>
    <mergeCell ref="I10:I11"/>
    <mergeCell ref="J10:K11"/>
    <mergeCell ref="L10:L11"/>
    <mergeCell ref="I12:I13"/>
    <mergeCell ref="J12:K13"/>
    <mergeCell ref="F23:F27"/>
    <mergeCell ref="L18:L19"/>
    <mergeCell ref="I5:K6"/>
    <mergeCell ref="L5:L6"/>
    <mergeCell ref="I7:K7"/>
    <mergeCell ref="L28:L29"/>
    <mergeCell ref="I14:I15"/>
    <mergeCell ref="J14:K15"/>
    <mergeCell ref="I20:I21"/>
    <mergeCell ref="J20:K21"/>
    <mergeCell ref="L20:L21"/>
    <mergeCell ref="I22:I23"/>
    <mergeCell ref="J22:K23"/>
    <mergeCell ref="L12:L13"/>
    <mergeCell ref="I16:I17"/>
    <mergeCell ref="L14:L15"/>
  </mergeCells>
  <phoneticPr fontId="2" type="noConversion"/>
  <conditionalFormatting sqref="B3:C3">
    <cfRule type="expression" dxfId="1" priority="2">
      <formula>LEN(부서명)=0</formula>
    </cfRule>
  </conditionalFormatting>
  <conditionalFormatting sqref="D3:L3">
    <cfRule type="containsText" dxfId="0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G20" sqref="G20"/>
    </sheetView>
  </sheetViews>
  <sheetFormatPr defaultRowHeight="17.399999999999999" x14ac:dyDescent="0.4"/>
  <cols>
    <col min="1" max="1" width="9.8984375" style="1" customWidth="1"/>
    <col min="2" max="2" width="14.8984375" style="1" customWidth="1"/>
    <col min="3" max="3" width="14.69921875" style="1" customWidth="1"/>
    <col min="4" max="4" width="13.59765625" customWidth="1"/>
    <col min="5" max="5" width="10.8984375" customWidth="1"/>
    <col min="6" max="6" width="13.8984375" customWidth="1"/>
    <col min="7" max="7" width="14.59765625" customWidth="1"/>
    <col min="8" max="8" width="10.8984375" customWidth="1"/>
  </cols>
  <sheetData>
    <row r="1" spans="1:9" x14ac:dyDescent="0.4">
      <c r="A1" s="1" t="s">
        <v>49</v>
      </c>
      <c r="C1" s="1">
        <f>COUNTIF($C$2:$C$21,"*?")</f>
        <v>0</v>
      </c>
      <c r="E1" s="1" t="s">
        <v>50</v>
      </c>
      <c r="F1" s="1"/>
      <c r="G1" s="1">
        <f>COUNTIF($G$2:$G$21,"*?")</f>
        <v>0</v>
      </c>
    </row>
    <row r="2" spans="1:9" ht="16.5" x14ac:dyDescent="0.3">
      <c r="A2" s="1">
        <f>IF(ISNUMBER(SEARCH(A$1,B2)),MAX($A$1:$A1)+1,0)</f>
        <v>0</v>
      </c>
      <c r="B2" s="1" t="e">
        <f>#REF!</f>
        <v>#REF!</v>
      </c>
      <c r="C2" s="1" t="str">
        <f>IFERROR(VLOOKUP(ROWS($C$2:C2),$A$2:$B$21,2,FALSE),"")</f>
        <v/>
      </c>
      <c r="E2" s="1">
        <f>IF(ISNUMBER(SEARCH(E$1,F2)),MAX($E$1:$E1)+1,0)</f>
        <v>0</v>
      </c>
      <c r="F2" s="1" t="e">
        <f>#REF!</f>
        <v>#REF!</v>
      </c>
      <c r="G2" s="1" t="str">
        <f>IFERROR(VLOOKUP(ROWS($G$2:G2),$E$2:$F$21,2,FALSE),"")</f>
        <v/>
      </c>
    </row>
    <row r="3" spans="1:9" ht="16.5" x14ac:dyDescent="0.3">
      <c r="A3" s="1">
        <f>IF(ISNUMBER(SEARCH(A$1,B3)),MAX($A$1:$A2)+1,0)</f>
        <v>0</v>
      </c>
      <c r="B3" s="1" t="e">
        <f>#REF!</f>
        <v>#REF!</v>
      </c>
      <c r="C3" s="1" t="str">
        <f>IFERROR(VLOOKUP(ROWS($C$2:C3),$A$2:$B$21,2,FALSE),"")</f>
        <v/>
      </c>
      <c r="E3" s="1">
        <f>IF(ISNUMBER(SEARCH(E$1,F3)),MAX($E$1:$E2)+1,0)</f>
        <v>0</v>
      </c>
      <c r="F3" s="1" t="e">
        <f>#REF!</f>
        <v>#REF!</v>
      </c>
      <c r="G3" s="1" t="str">
        <f>IFERROR(VLOOKUP(ROWS($G$2:G3),$E$2:$F$21,2,FALSE),"")</f>
        <v/>
      </c>
      <c r="I3" t="e" cm="1">
        <f t="array" aca="1" ref="I3" ca="1">OFFSET(#REF!,,,COUNTIF(#REF!,"*?")-1)</f>
        <v>#REF!</v>
      </c>
    </row>
    <row r="4" spans="1:9" ht="16.5" x14ac:dyDescent="0.3">
      <c r="A4" s="1">
        <f>IF(ISNUMBER(SEARCH(A$1,B4)),MAX($A$1:$A3)+1,0)</f>
        <v>0</v>
      </c>
      <c r="B4" s="1" t="e">
        <f>#REF!</f>
        <v>#REF!</v>
      </c>
      <c r="C4" s="1" t="str">
        <f>IFERROR(VLOOKUP(ROWS($C$2:C4),$A$2:$B$21,2,FALSE),"")</f>
        <v/>
      </c>
      <c r="E4" s="1">
        <f>IF(ISNUMBER(SEARCH(E$1,F4)),MAX($E$1:$E3)+1,0)</f>
        <v>0</v>
      </c>
      <c r="F4" s="1" t="e">
        <f>#REF!</f>
        <v>#REF!</v>
      </c>
      <c r="G4" s="1" t="str">
        <f>IFERROR(VLOOKUP(ROWS($G$2:G4),$E$2:$F$21,2,FALSE),"")</f>
        <v/>
      </c>
    </row>
    <row r="5" spans="1:9" ht="16.5" x14ac:dyDescent="0.3">
      <c r="A5" s="1">
        <f>IF(ISNUMBER(SEARCH(A$1,B5)),MAX($A$1:$A4)+1,0)</f>
        <v>0</v>
      </c>
      <c r="B5" s="1" t="e">
        <f>#REF!</f>
        <v>#REF!</v>
      </c>
      <c r="C5" s="1" t="str">
        <f>IFERROR(VLOOKUP(ROWS($C$2:C5),$A$2:$B$21,2,FALSE),"")</f>
        <v/>
      </c>
      <c r="E5" s="1">
        <f>IF(ISNUMBER(SEARCH(E$1,F5)),MAX($E$1:$E4)+1,0)</f>
        <v>0</v>
      </c>
      <c r="F5" s="1" t="e">
        <f>#REF!</f>
        <v>#REF!</v>
      </c>
      <c r="G5" s="1" t="str">
        <f>IFERROR(VLOOKUP(ROWS($G$2:G5),$E$2:$F$21,2,FALSE),"")</f>
        <v/>
      </c>
    </row>
    <row r="6" spans="1:9" ht="16.5" x14ac:dyDescent="0.3">
      <c r="A6" s="1">
        <f>IF(ISNUMBER(SEARCH(A$1,B6)),MAX($A$1:$A5)+1,0)</f>
        <v>0</v>
      </c>
      <c r="B6" s="1" t="e">
        <f>#REF!</f>
        <v>#REF!</v>
      </c>
      <c r="C6" s="1" t="str">
        <f>IFERROR(VLOOKUP(ROWS($C$2:C6),$A$2:$B$21,2,FALSE),"")</f>
        <v/>
      </c>
      <c r="E6" s="1">
        <f>IF(ISNUMBER(SEARCH(E$1,F6)),MAX($E$1:$E5)+1,0)</f>
        <v>0</v>
      </c>
      <c r="F6" s="1" t="e">
        <f>#REF!</f>
        <v>#REF!</v>
      </c>
      <c r="G6" s="1" t="str">
        <f>IFERROR(VLOOKUP(ROWS($G$2:G6),$E$2:$F$21,2,FALSE),"")</f>
        <v/>
      </c>
    </row>
    <row r="7" spans="1:9" ht="16.5" x14ac:dyDescent="0.3">
      <c r="A7" s="1">
        <f>IF(ISNUMBER(SEARCH(A$1,B7)),MAX($A$1:$A6)+1,0)</f>
        <v>0</v>
      </c>
      <c r="B7" s="1" t="e">
        <f>#REF!</f>
        <v>#REF!</v>
      </c>
      <c r="C7" s="1" t="str">
        <f>IFERROR(VLOOKUP(ROWS($C$2:C7),$A$2:$B$21,2,FALSE),"")</f>
        <v/>
      </c>
      <c r="E7" s="1">
        <f>IF(ISNUMBER(SEARCH(E$1,F7)),MAX($E$1:$E6)+1,0)</f>
        <v>0</v>
      </c>
      <c r="F7" s="1" t="e">
        <f>#REF!</f>
        <v>#REF!</v>
      </c>
      <c r="G7" s="1" t="str">
        <f>IFERROR(VLOOKUP(ROWS($G$2:G7),$E$2:$F$21,2,FALSE),"")</f>
        <v/>
      </c>
    </row>
    <row r="8" spans="1:9" ht="16.5" x14ac:dyDescent="0.3">
      <c r="A8" s="1">
        <f>IF(ISNUMBER(SEARCH(A$1,B8)),MAX($A$1:$A7)+1,0)</f>
        <v>0</v>
      </c>
      <c r="B8" s="1" t="e">
        <f>#REF!</f>
        <v>#REF!</v>
      </c>
      <c r="C8" s="1" t="str">
        <f>IFERROR(VLOOKUP(ROWS($C$2:C8),$A$2:$B$21,2,FALSE),"")</f>
        <v/>
      </c>
      <c r="E8" s="1">
        <f>IF(ISNUMBER(SEARCH(E$1,F8)),MAX($E$1:$E7)+1,0)</f>
        <v>0</v>
      </c>
      <c r="F8" s="1" t="e">
        <f>#REF!</f>
        <v>#REF!</v>
      </c>
      <c r="G8" s="1" t="str">
        <f>IFERROR(VLOOKUP(ROWS($G$2:G8),$E$2:$F$21,2,FALSE),"")</f>
        <v/>
      </c>
    </row>
    <row r="9" spans="1:9" ht="16.5" x14ac:dyDescent="0.3">
      <c r="A9" s="1">
        <f>IF(ISNUMBER(SEARCH(A$1,B9)),MAX($A$1:$A8)+1,0)</f>
        <v>0</v>
      </c>
      <c r="B9" s="1" t="e">
        <f>#REF!</f>
        <v>#REF!</v>
      </c>
      <c r="C9" s="1" t="str">
        <f>IFERROR(VLOOKUP(ROWS($C$2:C9),$A$2:$B$21,2,FALSE),"")</f>
        <v/>
      </c>
      <c r="E9" s="1">
        <f>IF(ISNUMBER(SEARCH(E$1,F9)),MAX($E$1:$E8)+1,0)</f>
        <v>0</v>
      </c>
      <c r="F9" s="1" t="e">
        <f>#REF!</f>
        <v>#REF!</v>
      </c>
      <c r="G9" s="1" t="str">
        <f>IFERROR(VLOOKUP(ROWS($G$2:G9),$E$2:$F$21,2,FALSE),"")</f>
        <v/>
      </c>
    </row>
    <row r="10" spans="1:9" ht="16.5" x14ac:dyDescent="0.3">
      <c r="A10" s="1">
        <f>IF(ISNUMBER(SEARCH(A$1,B10)),MAX($A$1:$A9)+1,0)</f>
        <v>0</v>
      </c>
      <c r="B10" s="1" t="e">
        <f>#REF!</f>
        <v>#REF!</v>
      </c>
      <c r="C10" s="1" t="str">
        <f>IFERROR(VLOOKUP(ROWS($C$2:C10),$A$2:$B$21,2,FALSE),"")</f>
        <v/>
      </c>
      <c r="E10" s="1">
        <f>IF(ISNUMBER(SEARCH(E$1,F10)),MAX($E$1:$E9)+1,0)</f>
        <v>0</v>
      </c>
      <c r="F10" s="1" t="e">
        <f>#REF!</f>
        <v>#REF!</v>
      </c>
      <c r="G10" s="1" t="str">
        <f>IFERROR(VLOOKUP(ROWS($G$2:G10),$E$2:$F$21,2,FALSE),"")</f>
        <v/>
      </c>
    </row>
    <row r="11" spans="1:9" ht="16.5" x14ac:dyDescent="0.3">
      <c r="A11" s="1">
        <f>IF(ISNUMBER(SEARCH(A$1,B11)),MAX($A$1:$A10)+1,0)</f>
        <v>0</v>
      </c>
      <c r="B11" s="1" t="e">
        <f>#REF!</f>
        <v>#REF!</v>
      </c>
      <c r="C11" s="1" t="str">
        <f>IFERROR(VLOOKUP(ROWS($C$2:C11),$A$2:$B$21,2,FALSE),"")</f>
        <v/>
      </c>
      <c r="E11" s="1">
        <f>IF(ISNUMBER(SEARCH(E$1,F11)),MAX($E$1:$E10)+1,0)</f>
        <v>0</v>
      </c>
      <c r="F11" s="1" t="e">
        <f>#REF!</f>
        <v>#REF!</v>
      </c>
      <c r="G11" s="1" t="str">
        <f>IFERROR(VLOOKUP(ROWS($G$2:G11),$E$2:$F$21,2,FALSE),"")</f>
        <v/>
      </c>
    </row>
    <row r="12" spans="1:9" ht="16.5" x14ac:dyDescent="0.3">
      <c r="A12" s="1">
        <f>IF(ISNUMBER(SEARCH(A$1,B12)),MAX($A$1:$A11)+1,0)</f>
        <v>0</v>
      </c>
      <c r="B12" s="1" t="e">
        <f>#REF!</f>
        <v>#REF!</v>
      </c>
      <c r="C12" s="1" t="str">
        <f>IFERROR(VLOOKUP(ROWS($C$2:C12),$A$2:$B$21,2,FALSE),"")</f>
        <v/>
      </c>
      <c r="E12" s="1">
        <f>IF(ISNUMBER(SEARCH(E$1,F12)),MAX($E$1:$E11)+1,0)</f>
        <v>0</v>
      </c>
      <c r="F12" s="1" t="e">
        <f>#REF!</f>
        <v>#REF!</v>
      </c>
      <c r="G12" s="1" t="str">
        <f>IFERROR(VLOOKUP(ROWS($G$2:G12),$E$2:$F$21,2,FALSE),"")</f>
        <v/>
      </c>
    </row>
    <row r="13" spans="1:9" ht="16.5" x14ac:dyDescent="0.3">
      <c r="A13" s="1">
        <f>IF(ISNUMBER(SEARCH(A$1,B13)),MAX($A$1:$A12)+1,0)</f>
        <v>0</v>
      </c>
      <c r="B13" s="1" t="e">
        <f>#REF!</f>
        <v>#REF!</v>
      </c>
      <c r="C13" s="1" t="str">
        <f>IFERROR(VLOOKUP(ROWS($C$2:C13),$A$2:$B$21,2,FALSE),"")</f>
        <v/>
      </c>
      <c r="E13" s="1">
        <f>IF(ISNUMBER(SEARCH(E$1,F13)),MAX($E$1:$E12)+1,0)</f>
        <v>0</v>
      </c>
      <c r="F13" s="1" t="e">
        <f>#REF!</f>
        <v>#REF!</v>
      </c>
      <c r="G13" s="1" t="str">
        <f>IFERROR(VLOOKUP(ROWS($G$2:G13),$E$2:$F$21,2,FALSE),"")</f>
        <v/>
      </c>
    </row>
    <row r="14" spans="1:9" ht="16.5" x14ac:dyDescent="0.3">
      <c r="A14" s="1">
        <f>IF(ISNUMBER(SEARCH(A$1,B14)),MAX($A$1:$A13)+1,0)</f>
        <v>0</v>
      </c>
      <c r="B14" s="1" t="e">
        <f>#REF!</f>
        <v>#REF!</v>
      </c>
      <c r="C14" s="1" t="str">
        <f>IFERROR(VLOOKUP(ROWS($C$2:C14),$A$2:$B$21,2,FALSE),"")</f>
        <v/>
      </c>
      <c r="E14" s="1">
        <f>IF(ISNUMBER(SEARCH(E$1,F14)),MAX($E$1:$E13)+1,0)</f>
        <v>0</v>
      </c>
      <c r="F14" s="1" t="e">
        <f>#REF!</f>
        <v>#REF!</v>
      </c>
      <c r="G14" s="1" t="str">
        <f>IFERROR(VLOOKUP(ROWS($G$2:G14),$E$2:$F$21,2,FALSE),"")</f>
        <v/>
      </c>
    </row>
    <row r="15" spans="1:9" ht="16.5" x14ac:dyDescent="0.3">
      <c r="A15" s="1">
        <f>IF(ISNUMBER(SEARCH(A$1,B15)),MAX($A$1:$A14)+1,0)</f>
        <v>0</v>
      </c>
      <c r="B15" s="1" t="e">
        <f>#REF!</f>
        <v>#REF!</v>
      </c>
      <c r="C15" s="1" t="str">
        <f>IFERROR(VLOOKUP(ROWS($C$2:C15),$A$2:$B$21,2,FALSE),"")</f>
        <v/>
      </c>
      <c r="E15" s="1">
        <f>IF(ISNUMBER(SEARCH(E$1,F15)),MAX($E$1:$E14)+1,0)</f>
        <v>0</v>
      </c>
      <c r="F15" s="1" t="e">
        <f>#REF!</f>
        <v>#REF!</v>
      </c>
      <c r="G15" s="1" t="str">
        <f>IFERROR(VLOOKUP(ROWS($G$2:G15),$E$2:$F$21,2,FALSE),"")</f>
        <v/>
      </c>
    </row>
    <row r="16" spans="1:9" ht="16.5" x14ac:dyDescent="0.3">
      <c r="A16" s="1">
        <f>IF(ISNUMBER(SEARCH(A$1,B16)),MAX($A$1:$A15)+1,0)</f>
        <v>0</v>
      </c>
      <c r="B16" s="1" t="e">
        <f>#REF!</f>
        <v>#REF!</v>
      </c>
      <c r="C16" s="1" t="str">
        <f>IFERROR(VLOOKUP(ROWS($C$2:C16),$A$2:$B$21,2,FALSE),"")</f>
        <v/>
      </c>
      <c r="E16" s="1">
        <f>IF(ISNUMBER(SEARCH(E$1,F16)),MAX($E$1:$E15)+1,0)</f>
        <v>0</v>
      </c>
      <c r="F16" s="1" t="e">
        <f>#REF!</f>
        <v>#REF!</v>
      </c>
      <c r="G16" s="1" t="str">
        <f>IFERROR(VLOOKUP(ROWS($G$2:G16),$E$2:$F$21,2,FALSE),"")</f>
        <v/>
      </c>
    </row>
    <row r="17" spans="1:7" ht="16.5" x14ac:dyDescent="0.3">
      <c r="A17" s="1">
        <f>IF(ISNUMBER(SEARCH(A$1,B17)),MAX($A$1:$A16)+1,0)</f>
        <v>0</v>
      </c>
      <c r="B17" s="1" t="e">
        <f>#REF!</f>
        <v>#REF!</v>
      </c>
      <c r="C17" s="1" t="str">
        <f>IFERROR(VLOOKUP(ROWS($C$2:C17),$A$2:$B$21,2,FALSE),"")</f>
        <v/>
      </c>
      <c r="E17" s="1">
        <f>IF(ISNUMBER(SEARCH(E$1,F17)),MAX($E$1:$E16)+1,0)</f>
        <v>0</v>
      </c>
      <c r="F17" s="1" t="e">
        <f>#REF!</f>
        <v>#REF!</v>
      </c>
      <c r="G17" s="1" t="str">
        <f>IFERROR(VLOOKUP(ROWS($G$2:G17),$E$2:$F$21,2,FALSE),"")</f>
        <v/>
      </c>
    </row>
    <row r="18" spans="1:7" ht="16.5" x14ac:dyDescent="0.3">
      <c r="A18" s="1">
        <f>IF(ISNUMBER(SEARCH(A$1,B18)),MAX($A$1:$A17)+1,0)</f>
        <v>0</v>
      </c>
      <c r="B18" s="1" t="e">
        <f>#REF!</f>
        <v>#REF!</v>
      </c>
      <c r="C18" s="1" t="str">
        <f>IFERROR(VLOOKUP(ROWS($C$2:C18),$A$2:$B$21,2,FALSE),"")</f>
        <v/>
      </c>
      <c r="E18" s="1">
        <f>IF(ISNUMBER(SEARCH(E$1,F18)),MAX($E$1:$E17)+1,0)</f>
        <v>0</v>
      </c>
      <c r="F18" s="1" t="e">
        <f>#REF!</f>
        <v>#REF!</v>
      </c>
      <c r="G18" s="1" t="str">
        <f>IFERROR(VLOOKUP(ROWS($G$2:G18),$E$2:$F$21,2,FALSE),"")</f>
        <v/>
      </c>
    </row>
    <row r="19" spans="1:7" ht="16.5" x14ac:dyDescent="0.3">
      <c r="A19" s="1">
        <f>IF(ISNUMBER(SEARCH(A$1,B19)),MAX($A$1:$A18)+1,0)</f>
        <v>0</v>
      </c>
      <c r="B19" s="1" t="e">
        <f>#REF!</f>
        <v>#REF!</v>
      </c>
      <c r="C19" s="1" t="str">
        <f>IFERROR(VLOOKUP(ROWS($C$2:C19),$A$2:$B$21,2,FALSE),"")</f>
        <v/>
      </c>
      <c r="E19" s="1">
        <f>IF(ISNUMBER(SEARCH(E$1,F19)),MAX($E$1:$E18)+1,0)</f>
        <v>0</v>
      </c>
      <c r="F19" s="1" t="e">
        <f>#REF!</f>
        <v>#REF!</v>
      </c>
      <c r="G19" s="1" t="str">
        <f>IFERROR(VLOOKUP(ROWS($G$2:G19),$E$2:$F$21,2,FALSE),"")</f>
        <v/>
      </c>
    </row>
    <row r="20" spans="1:7" ht="16.5" x14ac:dyDescent="0.3">
      <c r="A20" s="1">
        <f>IF(ISNUMBER(SEARCH(A$1,B20)),MAX($A$1:$A19)+1,0)</f>
        <v>0</v>
      </c>
      <c r="B20" s="1" t="e">
        <f>#REF!</f>
        <v>#REF!</v>
      </c>
      <c r="C20" s="1" t="str">
        <f>IFERROR(VLOOKUP(ROWS($C$2:C20),$A$2:$B$21,2,FALSE),"")</f>
        <v/>
      </c>
      <c r="E20" s="1">
        <f>IF(ISNUMBER(SEARCH(E$1,F20)),MAX($E$1:$E19)+1,0)</f>
        <v>0</v>
      </c>
      <c r="F20" s="1" t="e">
        <f>#REF!</f>
        <v>#REF!</v>
      </c>
      <c r="G20" s="1" t="str">
        <f>IFERROR(VLOOKUP(ROWS($G$2:G20),$E$2:$F$21,2,FALSE),"")</f>
        <v/>
      </c>
    </row>
    <row r="21" spans="1:7" ht="16.5" x14ac:dyDescent="0.3">
      <c r="A21" s="1">
        <f>IF(ISNUMBER(SEARCH(A$1,B21)),MAX($A$1:$A20)+1,0)</f>
        <v>0</v>
      </c>
      <c r="B21" s="1" t="e">
        <f>#REF!</f>
        <v>#REF!</v>
      </c>
      <c r="C21" s="1" t="str">
        <f>IFERROR(VLOOKUP(ROWS($C$2:C21),$A$2:$B$21,2,FALSE),"")</f>
        <v/>
      </c>
      <c r="E21" s="1">
        <f>IF(ISNUMBER(SEARCH(E$1,F21)),MAX($E$1:$E20)+1,0)</f>
        <v>0</v>
      </c>
      <c r="F21" s="1" t="e">
        <f>#REF!</f>
        <v>#REF!</v>
      </c>
      <c r="G21" s="1" t="str">
        <f>IFERROR(VLOOKUP(ROWS($G$2:G21),$E$2:$F$21,2,FALSE),"")</f>
        <v/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검산서(상반기)</vt:lpstr>
      <vt:lpstr>검산서(하반기)</vt:lpstr>
      <vt:lpstr>유효성목록</vt:lpstr>
      <vt:lpstr>'검산서(상반기)'!Print_Area</vt:lpstr>
      <vt:lpstr>'검산서(하반기)'!Print_Area</vt:lpstr>
      <vt:lpstr>헌금항목수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SAMSUNG</cp:lastModifiedBy>
  <cp:lastPrinted>2024-12-01T00:25:01Z</cp:lastPrinted>
  <dcterms:created xsi:type="dcterms:W3CDTF">2014-01-05T13:45:46Z</dcterms:created>
  <dcterms:modified xsi:type="dcterms:W3CDTF">2025-12-08T08:33:39Z</dcterms:modified>
</cp:coreProperties>
</file>